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Sheet1!$A$3:$F$207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<sst xmlns="http://schemas.openxmlformats.org/spreadsheetml/2006/main" count="661" uniqueCount="466">
  <si>
    <t>附件：</t>
  </si>
  <si>
    <t>湘乡市2024年公开招聘（人才引进）事业单位工作人员面试（除专业技能测试）后综合成绩表</t>
  </si>
  <si>
    <t>准考证号</t>
  </si>
  <si>
    <t>姓名</t>
  </si>
  <si>
    <t>报考岗位</t>
  </si>
  <si>
    <t>笔试成绩</t>
  </si>
  <si>
    <t>面试成绩</t>
  </si>
  <si>
    <t>综合成绩</t>
  </si>
  <si>
    <t>202451812618</t>
  </si>
  <si>
    <t>何思敏</t>
  </si>
  <si>
    <t>湘乡市红色教育发展中心文字综合</t>
  </si>
  <si>
    <t>202451812613</t>
  </si>
  <si>
    <t>易盼</t>
  </si>
  <si>
    <t>缺考</t>
  </si>
  <si>
    <t>202451814313</t>
  </si>
  <si>
    <t>李家琪</t>
  </si>
  <si>
    <t>湘乡市巡察事务中心综合管理</t>
  </si>
  <si>
    <t>202451814412</t>
  </si>
  <si>
    <t>张灿杨</t>
  </si>
  <si>
    <t>202451811421</t>
  </si>
  <si>
    <t>陈文俊</t>
  </si>
  <si>
    <t>湘乡市创新发展研究中心文字综合（男）</t>
  </si>
  <si>
    <t>202451811428</t>
  </si>
  <si>
    <t>彭良威</t>
  </si>
  <si>
    <t>202451811425</t>
  </si>
  <si>
    <t>杨帆</t>
  </si>
  <si>
    <t>202451811508</t>
  </si>
  <si>
    <t>黄慧敏</t>
  </si>
  <si>
    <t>湘乡市创新发展研究中心文字综合（女）</t>
  </si>
  <si>
    <t>202451811512</t>
  </si>
  <si>
    <t>熊品品</t>
  </si>
  <si>
    <t>202451814510</t>
  </si>
  <si>
    <t>朱梦圆</t>
  </si>
  <si>
    <t>湘乡市优化营商环境事务中心综合管理</t>
  </si>
  <si>
    <t>202451814821</t>
  </si>
  <si>
    <t>李志远</t>
  </si>
  <si>
    <t>202451814524</t>
  </si>
  <si>
    <t>刘柱</t>
  </si>
  <si>
    <t>202451812803</t>
  </si>
  <si>
    <t>刘陈英</t>
  </si>
  <si>
    <t>湘乡市交通建设项目事务中心工程管理</t>
  </si>
  <si>
    <t>202451812718</t>
  </si>
  <si>
    <t>汤灏羽</t>
  </si>
  <si>
    <t>202451814828</t>
  </si>
  <si>
    <t>王忱忱</t>
  </si>
  <si>
    <t>湘乡市植保植检站农业技术</t>
  </si>
  <si>
    <t>202451814829</t>
  </si>
  <si>
    <t>万自学</t>
  </si>
  <si>
    <t>202451810107</t>
  </si>
  <si>
    <t>潘思行</t>
  </si>
  <si>
    <t>湘潭国家农业科技园湘乡事务中心农业科学与工程</t>
  </si>
  <si>
    <t>202451810115</t>
  </si>
  <si>
    <t>彭志</t>
  </si>
  <si>
    <t>202451810116</t>
  </si>
  <si>
    <t>李瑞瑶</t>
  </si>
  <si>
    <t>202451810119</t>
  </si>
  <si>
    <t>邓蜜</t>
  </si>
  <si>
    <t>202451813607</t>
  </si>
  <si>
    <t>卢小明</t>
  </si>
  <si>
    <t>湘乡市水利事务中心水利技术</t>
  </si>
  <si>
    <t>202451813704</t>
  </si>
  <si>
    <t>陈小辉</t>
  </si>
  <si>
    <t>202451813624</t>
  </si>
  <si>
    <t>朱鹏鑫</t>
  </si>
  <si>
    <t>202451814009</t>
  </si>
  <si>
    <t>唐智</t>
  </si>
  <si>
    <t>202451813105</t>
  </si>
  <si>
    <t>胡佳戈</t>
  </si>
  <si>
    <t>湘乡市林业技术服务中心林业技术</t>
  </si>
  <si>
    <t>202451813101</t>
  </si>
  <si>
    <t>王涛</t>
  </si>
  <si>
    <t>202451813020</t>
  </si>
  <si>
    <t>李艳芳</t>
  </si>
  <si>
    <t>202451813019</t>
  </si>
  <si>
    <t>易标</t>
  </si>
  <si>
    <t>202451811604</t>
  </si>
  <si>
    <t>王蓉</t>
  </si>
  <si>
    <t>湘乡市电子商务创业发展服务中心综合管理</t>
  </si>
  <si>
    <t>202451811606</t>
  </si>
  <si>
    <t>肖培</t>
  </si>
  <si>
    <t>202451812129</t>
  </si>
  <si>
    <t>李蕾欣</t>
  </si>
  <si>
    <t>湘乡市东山学校旧址保护站讲解员</t>
  </si>
  <si>
    <t>202451811724</t>
  </si>
  <si>
    <t>黄灿</t>
  </si>
  <si>
    <t>202451812015</t>
  </si>
  <si>
    <t>蒋颜如</t>
  </si>
  <si>
    <t>202451812307</t>
  </si>
  <si>
    <t>廖宇熙</t>
  </si>
  <si>
    <t>202451812410</t>
  </si>
  <si>
    <t>包晓青</t>
  </si>
  <si>
    <t>湘乡市东山学校旧址保护站综合管理</t>
  </si>
  <si>
    <t>202451812605</t>
  </si>
  <si>
    <t>黎锋颖</t>
  </si>
  <si>
    <t>202451813223</t>
  </si>
  <si>
    <t>陈旺</t>
  </si>
  <si>
    <t>湘乡市燃气安全指导站燃气安全管理</t>
  </si>
  <si>
    <t>202451813120</t>
  </si>
  <si>
    <t>王思瑶</t>
  </si>
  <si>
    <t>202451813516</t>
  </si>
  <si>
    <t>郭奥成</t>
  </si>
  <si>
    <t>湘乡市人民政府政务服务中心信息技术</t>
  </si>
  <si>
    <t>202451813410</t>
  </si>
  <si>
    <t>袁松</t>
  </si>
  <si>
    <t>202451810620</t>
  </si>
  <si>
    <t>潘永</t>
  </si>
  <si>
    <t>湘乡市策划推广中心广电工程</t>
  </si>
  <si>
    <t>202451810520</t>
  </si>
  <si>
    <t>万湘琪</t>
  </si>
  <si>
    <t>湘乡市策划推广中心财务</t>
  </si>
  <si>
    <t>202451810416</t>
  </si>
  <si>
    <t>李锋</t>
  </si>
  <si>
    <t>202405259057</t>
  </si>
  <si>
    <t>郑志佳</t>
  </si>
  <si>
    <t>湘乡市人民医院医师1</t>
  </si>
  <si>
    <t>202405259050</t>
  </si>
  <si>
    <t>郭天旺</t>
  </si>
  <si>
    <t>202405259047</t>
  </si>
  <si>
    <t>孟虹宇</t>
  </si>
  <si>
    <t>202405259039</t>
  </si>
  <si>
    <t>李小归</t>
  </si>
  <si>
    <t>202405259056</t>
  </si>
  <si>
    <t>刘天培</t>
  </si>
  <si>
    <t>202405259042</t>
  </si>
  <si>
    <t>李慧英</t>
  </si>
  <si>
    <t>202405259058</t>
  </si>
  <si>
    <t>陈炼</t>
  </si>
  <si>
    <t>202405259046</t>
  </si>
  <si>
    <t>洪曹安</t>
  </si>
  <si>
    <t>202405259043</t>
  </si>
  <si>
    <t>陈思思</t>
  </si>
  <si>
    <t>202405259048</t>
  </si>
  <si>
    <t>唐霞</t>
  </si>
  <si>
    <t>202405259055</t>
  </si>
  <si>
    <t>万仁君</t>
  </si>
  <si>
    <t>202405259045</t>
  </si>
  <si>
    <t>周倩</t>
  </si>
  <si>
    <t>202405259054</t>
  </si>
  <si>
    <t>杨亮</t>
  </si>
  <si>
    <t>202405259044</t>
  </si>
  <si>
    <t>万慧</t>
  </si>
  <si>
    <t>202405259053</t>
  </si>
  <si>
    <t>彭驰</t>
  </si>
  <si>
    <t>202405259051</t>
  </si>
  <si>
    <t>谭湘宁</t>
  </si>
  <si>
    <t>202405259052</t>
  </si>
  <si>
    <t>罗蓝</t>
  </si>
  <si>
    <t>202405259041</t>
  </si>
  <si>
    <t>李雅琦</t>
  </si>
  <si>
    <t>202405259040</t>
  </si>
  <si>
    <t>贺慷</t>
  </si>
  <si>
    <t>202405259049</t>
  </si>
  <si>
    <t>周江敏</t>
  </si>
  <si>
    <t>202405259064</t>
  </si>
  <si>
    <t>张娟</t>
  </si>
  <si>
    <t>湘乡市人民医院医师2（A）</t>
  </si>
  <si>
    <t>202405259075</t>
  </si>
  <si>
    <t>陈全</t>
  </si>
  <si>
    <t>202405259059</t>
  </si>
  <si>
    <t>朱金枪</t>
  </si>
  <si>
    <t>202405259066</t>
  </si>
  <si>
    <t>丁金源</t>
  </si>
  <si>
    <t>202405259061</t>
  </si>
  <si>
    <t>蔡雷</t>
  </si>
  <si>
    <t>202405259077</t>
  </si>
  <si>
    <t>刘婷</t>
  </si>
  <si>
    <t>202405259072</t>
  </si>
  <si>
    <t>刘湘鑫</t>
  </si>
  <si>
    <t>202405259068</t>
  </si>
  <si>
    <t>阳梦勇</t>
  </si>
  <si>
    <t>202405259073</t>
  </si>
  <si>
    <t>颜仲敏</t>
  </si>
  <si>
    <t>202405259076</t>
  </si>
  <si>
    <t>刘欣欣</t>
  </si>
  <si>
    <t>202405259069</t>
  </si>
  <si>
    <t>周映慧</t>
  </si>
  <si>
    <t>202405259074</t>
  </si>
  <si>
    <t>刘琨</t>
  </si>
  <si>
    <t>202405259067</t>
  </si>
  <si>
    <t>谢博彩</t>
  </si>
  <si>
    <t>202405259060</t>
  </si>
  <si>
    <t>刘宇</t>
  </si>
  <si>
    <t>202405259070</t>
  </si>
  <si>
    <t>伍程</t>
  </si>
  <si>
    <t>202405259063</t>
  </si>
  <si>
    <t>刘宇杰</t>
  </si>
  <si>
    <t>202405259071</t>
  </si>
  <si>
    <t>顾罗岚</t>
  </si>
  <si>
    <t>202405259062</t>
  </si>
  <si>
    <t>李维东</t>
  </si>
  <si>
    <t>202405259065</t>
  </si>
  <si>
    <t>胡世豪</t>
  </si>
  <si>
    <t>202451815310</t>
  </si>
  <si>
    <t>王子怡</t>
  </si>
  <si>
    <t>湘乡市人民医院医师2（B）</t>
  </si>
  <si>
    <t>202451815309</t>
  </si>
  <si>
    <t>李姝琦</t>
  </si>
  <si>
    <t>202451815314</t>
  </si>
  <si>
    <t>丁嘉文</t>
  </si>
  <si>
    <t>湘乡市人民医院医师2（C）</t>
  </si>
  <si>
    <t>202451815313</t>
  </si>
  <si>
    <t>王镇国</t>
  </si>
  <si>
    <t>202451815321</t>
  </si>
  <si>
    <t>陈梦</t>
  </si>
  <si>
    <t>湘乡市人民医院医师2（D）</t>
  </si>
  <si>
    <t>202451815411</t>
  </si>
  <si>
    <t>彭玉</t>
  </si>
  <si>
    <t>202451815326</t>
  </si>
  <si>
    <t>彭点</t>
  </si>
  <si>
    <t>202451815401</t>
  </si>
  <si>
    <t>谢幸倚</t>
  </si>
  <si>
    <t>202451815419</t>
  </si>
  <si>
    <t>朱珉兴</t>
  </si>
  <si>
    <t>湘乡市人民医院医师3</t>
  </si>
  <si>
    <t>202451815421</t>
  </si>
  <si>
    <t>王思</t>
  </si>
  <si>
    <t>202451815413</t>
  </si>
  <si>
    <t>唐康媚</t>
  </si>
  <si>
    <t>202451815414</t>
  </si>
  <si>
    <t>黄博楠</t>
  </si>
  <si>
    <t>202405259089</t>
  </si>
  <si>
    <t>罗星</t>
  </si>
  <si>
    <t>湘乡市人民医院医师4</t>
  </si>
  <si>
    <t>202405259086</t>
  </si>
  <si>
    <t>李宇沐</t>
  </si>
  <si>
    <t>202405259083</t>
  </si>
  <si>
    <t>刘艳</t>
  </si>
  <si>
    <t>202405259080</t>
  </si>
  <si>
    <t>王晶莹</t>
  </si>
  <si>
    <t>202405259084</t>
  </si>
  <si>
    <t>顾嘉欣</t>
  </si>
  <si>
    <t>202405259081</t>
  </si>
  <si>
    <t>曹帅男</t>
  </si>
  <si>
    <t>202405259079</t>
  </si>
  <si>
    <t>肖灿</t>
  </si>
  <si>
    <t>202405259085</t>
  </si>
  <si>
    <t>廖涵祺</t>
  </si>
  <si>
    <t>202405259087</t>
  </si>
  <si>
    <t>何青</t>
  </si>
  <si>
    <t>202405259088</t>
  </si>
  <si>
    <t>李巧</t>
  </si>
  <si>
    <t>202405259082</t>
  </si>
  <si>
    <t>曾培</t>
  </si>
  <si>
    <t>202405259078</t>
  </si>
  <si>
    <t>欧阳姊晔</t>
  </si>
  <si>
    <t>202451815019</t>
  </si>
  <si>
    <t>周琪</t>
  </si>
  <si>
    <t>湘乡市人民医院技师1</t>
  </si>
  <si>
    <t>202451815017</t>
  </si>
  <si>
    <t>罗小玲</t>
  </si>
  <si>
    <t>202451815110</t>
  </si>
  <si>
    <t>李灵俊</t>
  </si>
  <si>
    <t>湘乡市人民医院技师2</t>
  </si>
  <si>
    <t>202451815114</t>
  </si>
  <si>
    <t>吴紫琪</t>
  </si>
  <si>
    <t>202451815219</t>
  </si>
  <si>
    <t>肖潇</t>
  </si>
  <si>
    <t>湘乡市人民医院药剂</t>
  </si>
  <si>
    <t>202451815304</t>
  </si>
  <si>
    <t>孙佳敏</t>
  </si>
  <si>
    <t>202405259003</t>
  </si>
  <si>
    <t>罗瑶</t>
  </si>
  <si>
    <t>湘乡市中医医院医师1</t>
  </si>
  <si>
    <t>202405259004</t>
  </si>
  <si>
    <t>危建文</t>
  </si>
  <si>
    <t>湘乡市中医医院医师2</t>
  </si>
  <si>
    <t>202405259005</t>
  </si>
  <si>
    <t>刘雄</t>
  </si>
  <si>
    <t>202405259010</t>
  </si>
  <si>
    <t>贺仁杰</t>
  </si>
  <si>
    <t>湘乡市中医医院医师3</t>
  </si>
  <si>
    <t>202405259030</t>
  </si>
  <si>
    <t>贺俊源</t>
  </si>
  <si>
    <t>202405259022</t>
  </si>
  <si>
    <t>胡思思</t>
  </si>
  <si>
    <t>202405259035</t>
  </si>
  <si>
    <t>谷奕鑫</t>
  </si>
  <si>
    <t>202405259009</t>
  </si>
  <si>
    <t>湛冠雄</t>
  </si>
  <si>
    <t>202405259006</t>
  </si>
  <si>
    <t>彭霖海</t>
  </si>
  <si>
    <t>202405259024</t>
  </si>
  <si>
    <t>黄路</t>
  </si>
  <si>
    <t>202405259011</t>
  </si>
  <si>
    <t>刘治呈</t>
  </si>
  <si>
    <t>202405259034</t>
  </si>
  <si>
    <t>欧阳贵</t>
  </si>
  <si>
    <t>202405259018</t>
  </si>
  <si>
    <t>邓梦松</t>
  </si>
  <si>
    <t>202405259023</t>
  </si>
  <si>
    <t>喻龙嘉</t>
  </si>
  <si>
    <t>202405259027</t>
  </si>
  <si>
    <t>刘耀明</t>
  </si>
  <si>
    <t>202405259032</t>
  </si>
  <si>
    <t>童宇林</t>
  </si>
  <si>
    <t>202405259016</t>
  </si>
  <si>
    <t>刘贤宝</t>
  </si>
  <si>
    <t>202405259033</t>
  </si>
  <si>
    <t>李琳莉</t>
  </si>
  <si>
    <t>202405259025</t>
  </si>
  <si>
    <t>刘秋玉</t>
  </si>
  <si>
    <t>202405259008</t>
  </si>
  <si>
    <t>肖舟珩</t>
  </si>
  <si>
    <t>202405259026</t>
  </si>
  <si>
    <t>曾今朝</t>
  </si>
  <si>
    <t>202405259017</t>
  </si>
  <si>
    <t>李南</t>
  </si>
  <si>
    <t>202405259020</t>
  </si>
  <si>
    <t>曹玳</t>
  </si>
  <si>
    <t>202405259019</t>
  </si>
  <si>
    <t>阳晶</t>
  </si>
  <si>
    <t>202405259031</t>
  </si>
  <si>
    <t>刘晶</t>
  </si>
  <si>
    <t>202405259029</t>
  </si>
  <si>
    <t>李娟</t>
  </si>
  <si>
    <t>202405259013</t>
  </si>
  <si>
    <t>肖星</t>
  </si>
  <si>
    <t>202405259012</t>
  </si>
  <si>
    <t>文鑫</t>
  </si>
  <si>
    <t>202405259015</t>
  </si>
  <si>
    <t>颜娟娟</t>
  </si>
  <si>
    <t>202405259028</t>
  </si>
  <si>
    <t>林怡宏</t>
  </si>
  <si>
    <t>202405259021</t>
  </si>
  <si>
    <t>曾凤</t>
  </si>
  <si>
    <t>202405259007</t>
  </si>
  <si>
    <t>罗宇婷</t>
  </si>
  <si>
    <t>202405259014</t>
  </si>
  <si>
    <t>黄浦江</t>
  </si>
  <si>
    <t>202451815707</t>
  </si>
  <si>
    <t>杨逸婷</t>
  </si>
  <si>
    <t>湘乡市中医医院医师5</t>
  </si>
  <si>
    <t>202451815706</t>
  </si>
  <si>
    <t>刘宇哲</t>
  </si>
  <si>
    <t>202451815801</t>
  </si>
  <si>
    <t>王杰超</t>
  </si>
  <si>
    <t>湘乡市中医医院医师6</t>
  </si>
  <si>
    <t>202451815722</t>
  </si>
  <si>
    <t>谭韬亮</t>
  </si>
  <si>
    <t>202405259037</t>
  </si>
  <si>
    <t>谢本源</t>
  </si>
  <si>
    <t>湘乡市中医医院医师7</t>
  </si>
  <si>
    <t>202405259038</t>
  </si>
  <si>
    <t>敖聂嫦</t>
  </si>
  <si>
    <t>202405259036</t>
  </si>
  <si>
    <t>吴双</t>
  </si>
  <si>
    <t>202451815524</t>
  </si>
  <si>
    <t>杨武龙</t>
  </si>
  <si>
    <t>湘乡市中医医院技师1</t>
  </si>
  <si>
    <t>202451815623</t>
  </si>
  <si>
    <t>曹添好</t>
  </si>
  <si>
    <t>湘乡市中医医院技师2</t>
  </si>
  <si>
    <t>202451815622</t>
  </si>
  <si>
    <t>肖钱</t>
  </si>
  <si>
    <t>202405259113</t>
  </si>
  <si>
    <t>李盼</t>
  </si>
  <si>
    <t>湘乡市第二人民医院医师1</t>
  </si>
  <si>
    <t>202405259114</t>
  </si>
  <si>
    <t>邹晨</t>
  </si>
  <si>
    <t>湘乡市第二人民医院医师2</t>
  </si>
  <si>
    <t>202405259115</t>
  </si>
  <si>
    <t>李君</t>
  </si>
  <si>
    <t>202405259121</t>
  </si>
  <si>
    <t>符蕾</t>
  </si>
  <si>
    <t>湘乡市第二人民医院医师3</t>
  </si>
  <si>
    <t>202405259119</t>
  </si>
  <si>
    <t>李振阳</t>
  </si>
  <si>
    <t>202405259122</t>
  </si>
  <si>
    <t>夏津伟</t>
  </si>
  <si>
    <t>202405259118</t>
  </si>
  <si>
    <t>赵思灵</t>
  </si>
  <si>
    <t>202405259116</t>
  </si>
  <si>
    <t>马祥晟</t>
  </si>
  <si>
    <t>202405259120</t>
  </si>
  <si>
    <t>魏宇</t>
  </si>
  <si>
    <t>202405259123</t>
  </si>
  <si>
    <t>王琦</t>
  </si>
  <si>
    <t>202405259117</t>
  </si>
  <si>
    <t>蒋瑶</t>
  </si>
  <si>
    <t>202451814903</t>
  </si>
  <si>
    <t>刘豪</t>
  </si>
  <si>
    <t>湘乡市第二人民医院药剂</t>
  </si>
  <si>
    <t>202451814908</t>
  </si>
  <si>
    <t>陈镟如</t>
  </si>
  <si>
    <t>202405259090</t>
  </si>
  <si>
    <t>匡朝华</t>
  </si>
  <si>
    <t>湘乡市妇女儿童医院医师1</t>
  </si>
  <si>
    <t>202405259091</t>
  </si>
  <si>
    <t>贺沛羲</t>
  </si>
  <si>
    <t>湘乡市妇女儿童医院医师2</t>
  </si>
  <si>
    <t>202451814915</t>
  </si>
  <si>
    <t>杨雅</t>
  </si>
  <si>
    <t>湘乡市妇女儿童医院医师3</t>
  </si>
  <si>
    <t>202451814912</t>
  </si>
  <si>
    <t>丁宏博</t>
  </si>
  <si>
    <t>202405259095</t>
  </si>
  <si>
    <t>张雅</t>
  </si>
  <si>
    <t>湘乡市妇女儿童医院医师4</t>
  </si>
  <si>
    <t>202405259092</t>
  </si>
  <si>
    <t>王珏</t>
  </si>
  <si>
    <t>202405259093</t>
  </si>
  <si>
    <t>彭震宇</t>
  </si>
  <si>
    <t>202405259094</t>
  </si>
  <si>
    <t>赵翮蕾</t>
  </si>
  <si>
    <t>202451814919</t>
  </si>
  <si>
    <t>胡榕</t>
  </si>
  <si>
    <t>湘乡市妇女儿童医院医师5</t>
  </si>
  <si>
    <t>202451814920</t>
  </si>
  <si>
    <t>魏钰淇</t>
  </si>
  <si>
    <t>202451815516</t>
  </si>
  <si>
    <t>刘梦洁</t>
  </si>
  <si>
    <t>湘乡市湘铝医院（湘乡市康复医院）医师1</t>
  </si>
  <si>
    <t>202451815521</t>
  </si>
  <si>
    <t>黄帅</t>
  </si>
  <si>
    <t>湘乡市湘铝医院（湘乡市康复医院）医师2</t>
  </si>
  <si>
    <t>202451815503</t>
  </si>
  <si>
    <t>谭甜</t>
  </si>
  <si>
    <t>湘乡市湘铝医院（湘乡市康复医院）技师</t>
  </si>
  <si>
    <t>202451815429</t>
  </si>
  <si>
    <t>何嘉树</t>
  </si>
  <si>
    <t>202451815807</t>
  </si>
  <si>
    <t>张伟春</t>
  </si>
  <si>
    <t>湘乡市东山学校数学教师</t>
  </si>
  <si>
    <t>202451815810</t>
  </si>
  <si>
    <t>陈嘉俊</t>
  </si>
  <si>
    <t>202405259104</t>
  </si>
  <si>
    <t>陈娇霞</t>
  </si>
  <si>
    <t>湘乡市第一中学数学教师</t>
  </si>
  <si>
    <t>202405259099</t>
  </si>
  <si>
    <t>谭景玥</t>
  </si>
  <si>
    <t>202405259100</t>
  </si>
  <si>
    <t>汪巧巧</t>
  </si>
  <si>
    <t>202405259106</t>
  </si>
  <si>
    <t>唐丽君</t>
  </si>
  <si>
    <t>202405259098</t>
  </si>
  <si>
    <t>易晓楠</t>
  </si>
  <si>
    <t>202405259102</t>
  </si>
  <si>
    <t>陈瑾</t>
  </si>
  <si>
    <t>202405259101</t>
  </si>
  <si>
    <t>侯礼</t>
  </si>
  <si>
    <t>202405259097</t>
  </si>
  <si>
    <t>吴俊晔</t>
  </si>
  <si>
    <t>202405259103</t>
  </si>
  <si>
    <t>邹梦垒</t>
  </si>
  <si>
    <t>202405259105</t>
  </si>
  <si>
    <t>王思思</t>
  </si>
  <si>
    <t>202405259096</t>
  </si>
  <si>
    <t>陈柳灿</t>
  </si>
  <si>
    <t>202405259109</t>
  </si>
  <si>
    <t>张新坚</t>
  </si>
  <si>
    <t>湘乡市第一中学物理教师</t>
  </si>
  <si>
    <t>202405259111</t>
  </si>
  <si>
    <t>徐世雄</t>
  </si>
  <si>
    <t>202405259108</t>
  </si>
  <si>
    <t>王文达</t>
  </si>
  <si>
    <t>202405259107</t>
  </si>
  <si>
    <t>罗欢</t>
  </si>
  <si>
    <t>202405259110</t>
  </si>
  <si>
    <t>刘千禧</t>
  </si>
  <si>
    <t>202405259112</t>
  </si>
  <si>
    <t>谢姿英</t>
  </si>
  <si>
    <t>202405259001</t>
  </si>
  <si>
    <t>李敬之</t>
  </si>
  <si>
    <t>湘乡市东山学校物理教师</t>
  </si>
  <si>
    <t>202405259002</t>
  </si>
  <si>
    <t>谭莹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</si>
</sst>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b/>
      <sz val="18"/>
      <color theme="1"/>
      <name val="华文仿宋"/>
      <charset val="134"/>
    </font>
    <font>
      <b/>
      <sz val="14"/>
      <color theme="1"/>
      <name val="华文仿宋"/>
      <charset val="134"/>
    </font>
    <font>
      <sz val="14"/>
      <name val="华文仿宋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7"/>
  <sheetViews>
    <sheetView tabSelected="1" workbookViewId="0">
      <selection activeCell="I18" sqref="I18"/>
    </sheetView>
  </sheetViews>
  <sheetFormatPr defaultColWidth="9" defaultRowHeight="13.5" outlineLevelCol="5"/>
  <cols>
    <col min="1" max="1" width="10.875" customWidth="1"/>
    <col min="2" max="2" width="10.5" customWidth="1"/>
    <col min="3" max="3" width="28.875" customWidth="1"/>
    <col min="4" max="4" width="12.625" customWidth="1"/>
    <col min="5" max="5" width="13.25" customWidth="1"/>
    <col min="6" max="6" width="15.75" customWidth="1"/>
  </cols>
  <sheetData>
    <row r="1" ht="19" customHeight="1" spans="1:1">
      <c r="A1" t="s">
        <v>0</v>
      </c>
    </row>
    <row r="2" ht="69" customHeight="1" spans="1:6">
      <c r="A2" s="1" t="s">
        <v>1</v>
      </c>
      <c r="B2" s="1"/>
      <c r="C2" s="1"/>
      <c r="D2" s="1"/>
      <c r="E2" s="1"/>
      <c r="F2" s="1"/>
    </row>
    <row r="3" spans="1:6">
      <c r="A3" s="2" t="s">
        <v>2</v>
      </c>
      <c r="B3" s="2" t="s">
        <v>3</v>
      </c>
      <c r="C3" s="2" t="s">
        <v>4</v>
      </c>
      <c r="D3" s="3" t="s">
        <v>5</v>
      </c>
      <c r="E3" s="4" t="s">
        <v>6</v>
      </c>
      <c r="F3" s="4" t="s">
        <v>7</v>
      </c>
    </row>
    <row r="4" ht="21" customHeight="1" spans="1:6">
      <c r="A4" s="2"/>
      <c r="B4" s="2"/>
      <c r="C4" s="2"/>
      <c r="D4" s="3"/>
      <c r="E4" s="5"/>
      <c r="F4" s="5"/>
    </row>
    <row r="5" ht="18.75" spans="1:6">
      <c r="A5" s="6" t="s">
        <v>8</v>
      </c>
      <c r="B5" s="6" t="s">
        <v>9</v>
      </c>
      <c r="C5" s="6" t="s">
        <v>10</v>
      </c>
      <c r="D5" s="7">
        <v>77.825</v>
      </c>
      <c r="E5" s="7">
        <v>81.4</v>
      </c>
      <c r="F5" s="7">
        <f>E5*0.5+D5*0.5</f>
        <v>79.6125</v>
      </c>
    </row>
    <row r="6" ht="18.75" spans="1:6">
      <c r="A6" s="6" t="s">
        <v>11</v>
      </c>
      <c r="B6" s="6" t="s">
        <v>12</v>
      </c>
      <c r="C6" s="6" t="s">
        <v>10</v>
      </c>
      <c r="D6" s="7">
        <v>75.65</v>
      </c>
      <c r="E6" s="7" t="s">
        <v>13</v>
      </c>
      <c r="F6" s="7">
        <f>D6*0.5</f>
        <v>37.825</v>
      </c>
    </row>
    <row r="7" ht="18.75" spans="1:6">
      <c r="A7" s="6" t="s">
        <v>14</v>
      </c>
      <c r="B7" s="6" t="s">
        <v>15</v>
      </c>
      <c r="C7" s="6" t="s">
        <v>16</v>
      </c>
      <c r="D7" s="7">
        <v>80.15</v>
      </c>
      <c r="E7" s="7">
        <v>77.22</v>
      </c>
      <c r="F7" s="7">
        <f t="shared" ref="F6:F47" si="0">E7*0.5+D7*0.5</f>
        <v>78.685</v>
      </c>
    </row>
    <row r="8" ht="18.75" spans="1:6">
      <c r="A8" s="6" t="s">
        <v>17</v>
      </c>
      <c r="B8" s="6" t="s">
        <v>18</v>
      </c>
      <c r="C8" s="6" t="s">
        <v>16</v>
      </c>
      <c r="D8" s="7">
        <v>78.175</v>
      </c>
      <c r="E8" s="7">
        <v>77.8</v>
      </c>
      <c r="F8" s="7">
        <f t="shared" si="0"/>
        <v>77.9875</v>
      </c>
    </row>
    <row r="9" ht="18.75" spans="1:6">
      <c r="A9" s="6" t="s">
        <v>19</v>
      </c>
      <c r="B9" s="6" t="s">
        <v>20</v>
      </c>
      <c r="C9" s="6" t="s">
        <v>21</v>
      </c>
      <c r="D9" s="7">
        <v>79.475</v>
      </c>
      <c r="E9" s="7" t="s">
        <v>13</v>
      </c>
      <c r="F9" s="7">
        <f>D9*0.5</f>
        <v>39.7375</v>
      </c>
    </row>
    <row r="10" ht="18.75" spans="1:6">
      <c r="A10" s="6" t="s">
        <v>22</v>
      </c>
      <c r="B10" s="6" t="s">
        <v>23</v>
      </c>
      <c r="C10" s="6" t="s">
        <v>21</v>
      </c>
      <c r="D10" s="7">
        <v>77.55</v>
      </c>
      <c r="E10" s="7">
        <v>75.76</v>
      </c>
      <c r="F10" s="7">
        <f t="shared" si="0"/>
        <v>76.655</v>
      </c>
    </row>
    <row r="11" ht="18.75" spans="1:6">
      <c r="A11" s="6" t="s">
        <v>24</v>
      </c>
      <c r="B11" s="6" t="s">
        <v>25</v>
      </c>
      <c r="C11" s="6" t="s">
        <v>21</v>
      </c>
      <c r="D11" s="7">
        <v>77.55</v>
      </c>
      <c r="E11" s="7" t="s">
        <v>13</v>
      </c>
      <c r="F11" s="7">
        <f>D11*0.5</f>
        <v>38.775</v>
      </c>
    </row>
    <row r="12" ht="18.75" spans="1:6">
      <c r="A12" s="6" t="s">
        <v>26</v>
      </c>
      <c r="B12" s="6" t="s">
        <v>27</v>
      </c>
      <c r="C12" s="6" t="s">
        <v>28</v>
      </c>
      <c r="D12" s="7">
        <v>78.5</v>
      </c>
      <c r="E12" s="7">
        <v>78.44</v>
      </c>
      <c r="F12" s="7">
        <f t="shared" si="0"/>
        <v>78.47</v>
      </c>
    </row>
    <row r="13" ht="18.75" spans="1:6">
      <c r="A13" s="6" t="s">
        <v>29</v>
      </c>
      <c r="B13" s="6" t="s">
        <v>30</v>
      </c>
      <c r="C13" s="6" t="s">
        <v>28</v>
      </c>
      <c r="D13" s="7">
        <v>76.725</v>
      </c>
      <c r="E13" s="7">
        <v>75.94</v>
      </c>
      <c r="F13" s="7">
        <f t="shared" si="0"/>
        <v>76.3325</v>
      </c>
    </row>
    <row r="14" ht="18.75" spans="1:6">
      <c r="A14" s="6" t="s">
        <v>31</v>
      </c>
      <c r="B14" s="6" t="s">
        <v>32</v>
      </c>
      <c r="C14" s="6" t="s">
        <v>33</v>
      </c>
      <c r="D14" s="7">
        <v>80.025</v>
      </c>
      <c r="E14" s="7">
        <v>78.84</v>
      </c>
      <c r="F14" s="7">
        <f t="shared" si="0"/>
        <v>79.4325</v>
      </c>
    </row>
    <row r="15" ht="18.75" spans="1:6">
      <c r="A15" s="6" t="s">
        <v>34</v>
      </c>
      <c r="B15" s="6" t="s">
        <v>35</v>
      </c>
      <c r="C15" s="6" t="s">
        <v>33</v>
      </c>
      <c r="D15" s="7">
        <v>79.125</v>
      </c>
      <c r="E15" s="7">
        <v>78.5</v>
      </c>
      <c r="F15" s="7">
        <f t="shared" si="0"/>
        <v>78.8125</v>
      </c>
    </row>
    <row r="16" ht="18.75" spans="1:6">
      <c r="A16" s="6" t="s">
        <v>36</v>
      </c>
      <c r="B16" s="6" t="s">
        <v>37</v>
      </c>
      <c r="C16" s="6" t="s">
        <v>33</v>
      </c>
      <c r="D16" s="7">
        <v>78.425</v>
      </c>
      <c r="E16" s="7">
        <v>78.12</v>
      </c>
      <c r="F16" s="7">
        <f t="shared" si="0"/>
        <v>78.2725</v>
      </c>
    </row>
    <row r="17" ht="18.75" spans="1:6">
      <c r="A17" s="6" t="s">
        <v>38</v>
      </c>
      <c r="B17" s="6" t="s">
        <v>39</v>
      </c>
      <c r="C17" s="6" t="s">
        <v>40</v>
      </c>
      <c r="D17" s="7">
        <v>79.525</v>
      </c>
      <c r="E17" s="7">
        <v>78.02</v>
      </c>
      <c r="F17" s="7">
        <f t="shared" si="0"/>
        <v>78.7725</v>
      </c>
    </row>
    <row r="18" ht="18.75" spans="1:6">
      <c r="A18" s="6" t="s">
        <v>41</v>
      </c>
      <c r="B18" s="6" t="s">
        <v>42</v>
      </c>
      <c r="C18" s="6" t="s">
        <v>40</v>
      </c>
      <c r="D18" s="7">
        <v>76.775</v>
      </c>
      <c r="E18" s="7">
        <v>78.76</v>
      </c>
      <c r="F18" s="7">
        <f t="shared" si="0"/>
        <v>77.7675</v>
      </c>
    </row>
    <row r="19" ht="18.75" spans="1:6">
      <c r="A19" s="6" t="s">
        <v>43</v>
      </c>
      <c r="B19" s="6" t="s">
        <v>44</v>
      </c>
      <c r="C19" s="6" t="s">
        <v>45</v>
      </c>
      <c r="D19" s="7">
        <v>72.375</v>
      </c>
      <c r="E19" s="7">
        <v>77.42</v>
      </c>
      <c r="F19" s="7">
        <f t="shared" si="0"/>
        <v>74.8975</v>
      </c>
    </row>
    <row r="20" ht="18.75" spans="1:6">
      <c r="A20" s="6" t="s">
        <v>46</v>
      </c>
      <c r="B20" s="6" t="s">
        <v>47</v>
      </c>
      <c r="C20" s="6" t="s">
        <v>45</v>
      </c>
      <c r="D20" s="7">
        <v>71.4</v>
      </c>
      <c r="E20" s="7">
        <v>76.52</v>
      </c>
      <c r="F20" s="7">
        <f t="shared" si="0"/>
        <v>73.96</v>
      </c>
    </row>
    <row r="21" ht="18.75" spans="1:6">
      <c r="A21" s="6" t="s">
        <v>48</v>
      </c>
      <c r="B21" s="6" t="s">
        <v>49</v>
      </c>
      <c r="C21" s="6" t="s">
        <v>50</v>
      </c>
      <c r="D21" s="7">
        <v>74.375</v>
      </c>
      <c r="E21" s="7">
        <v>79.78</v>
      </c>
      <c r="F21" s="7">
        <f t="shared" si="0"/>
        <v>77.0775</v>
      </c>
    </row>
    <row r="22" ht="18.75" spans="1:6">
      <c r="A22" s="6" t="s">
        <v>51</v>
      </c>
      <c r="B22" s="6" t="s">
        <v>52</v>
      </c>
      <c r="C22" s="6" t="s">
        <v>50</v>
      </c>
      <c r="D22" s="7">
        <v>73.275</v>
      </c>
      <c r="E22" s="7">
        <v>78.2</v>
      </c>
      <c r="F22" s="7">
        <f t="shared" si="0"/>
        <v>75.7375</v>
      </c>
    </row>
    <row r="23" ht="18.75" spans="1:6">
      <c r="A23" s="6" t="s">
        <v>53</v>
      </c>
      <c r="B23" s="6" t="s">
        <v>54</v>
      </c>
      <c r="C23" s="6" t="s">
        <v>50</v>
      </c>
      <c r="D23" s="7">
        <v>73.225</v>
      </c>
      <c r="E23" s="7">
        <v>77.92</v>
      </c>
      <c r="F23" s="7">
        <f t="shared" si="0"/>
        <v>75.5725</v>
      </c>
    </row>
    <row r="24" ht="18.75" spans="1:6">
      <c r="A24" s="6" t="s">
        <v>55</v>
      </c>
      <c r="B24" s="6" t="s">
        <v>56</v>
      </c>
      <c r="C24" s="6" t="s">
        <v>50</v>
      </c>
      <c r="D24" s="7">
        <v>73.175</v>
      </c>
      <c r="E24" s="7">
        <v>77.78</v>
      </c>
      <c r="F24" s="7">
        <f t="shared" si="0"/>
        <v>75.4775</v>
      </c>
    </row>
    <row r="25" ht="18.75" spans="1:6">
      <c r="A25" s="6" t="s">
        <v>57</v>
      </c>
      <c r="B25" s="6" t="s">
        <v>58</v>
      </c>
      <c r="C25" s="6" t="s">
        <v>59</v>
      </c>
      <c r="D25" s="7">
        <v>80.325</v>
      </c>
      <c r="E25" s="7">
        <v>77.82</v>
      </c>
      <c r="F25" s="7">
        <f t="shared" si="0"/>
        <v>79.0725</v>
      </c>
    </row>
    <row r="26" ht="18.75" spans="1:6">
      <c r="A26" s="6" t="s">
        <v>60</v>
      </c>
      <c r="B26" s="6" t="s">
        <v>61</v>
      </c>
      <c r="C26" s="6" t="s">
        <v>59</v>
      </c>
      <c r="D26" s="7">
        <v>79.7</v>
      </c>
      <c r="E26" s="7">
        <v>75.98</v>
      </c>
      <c r="F26" s="7">
        <f t="shared" si="0"/>
        <v>77.84</v>
      </c>
    </row>
    <row r="27" ht="18.75" spans="1:6">
      <c r="A27" s="6" t="s">
        <v>62</v>
      </c>
      <c r="B27" s="6" t="s">
        <v>63</v>
      </c>
      <c r="C27" s="6" t="s">
        <v>59</v>
      </c>
      <c r="D27" s="7">
        <v>79.05</v>
      </c>
      <c r="E27" s="7">
        <v>77.82</v>
      </c>
      <c r="F27" s="7">
        <f t="shared" si="0"/>
        <v>78.435</v>
      </c>
    </row>
    <row r="28" ht="18.75" spans="1:6">
      <c r="A28" s="6" t="s">
        <v>64</v>
      </c>
      <c r="B28" s="6" t="s">
        <v>65</v>
      </c>
      <c r="C28" s="6" t="s">
        <v>59</v>
      </c>
      <c r="D28" s="7">
        <v>78.475</v>
      </c>
      <c r="E28" s="7">
        <v>80.82</v>
      </c>
      <c r="F28" s="7">
        <f t="shared" si="0"/>
        <v>79.6475</v>
      </c>
    </row>
    <row r="29" ht="18.75" spans="1:6">
      <c r="A29" s="6" t="s">
        <v>66</v>
      </c>
      <c r="B29" s="6" t="s">
        <v>67</v>
      </c>
      <c r="C29" s="6" t="s">
        <v>68</v>
      </c>
      <c r="D29" s="7">
        <v>76.5</v>
      </c>
      <c r="E29" s="7">
        <v>77.2</v>
      </c>
      <c r="F29" s="7">
        <f t="shared" si="0"/>
        <v>76.85</v>
      </c>
    </row>
    <row r="30" ht="18.75" spans="1:6">
      <c r="A30" s="6" t="s">
        <v>69</v>
      </c>
      <c r="B30" s="6" t="s">
        <v>70</v>
      </c>
      <c r="C30" s="6" t="s">
        <v>68</v>
      </c>
      <c r="D30" s="7">
        <v>76.45</v>
      </c>
      <c r="E30" s="7">
        <v>77.24</v>
      </c>
      <c r="F30" s="7">
        <f t="shared" si="0"/>
        <v>76.845</v>
      </c>
    </row>
    <row r="31" ht="18.75" spans="1:6">
      <c r="A31" s="6" t="s">
        <v>71</v>
      </c>
      <c r="B31" s="6" t="s">
        <v>72</v>
      </c>
      <c r="C31" s="6" t="s">
        <v>68</v>
      </c>
      <c r="D31" s="7">
        <v>75.575</v>
      </c>
      <c r="E31" s="7">
        <v>78.88</v>
      </c>
      <c r="F31" s="7">
        <f t="shared" si="0"/>
        <v>77.2275</v>
      </c>
    </row>
    <row r="32" ht="18.75" spans="1:6">
      <c r="A32" s="6" t="s">
        <v>73</v>
      </c>
      <c r="B32" s="6" t="s">
        <v>74</v>
      </c>
      <c r="C32" s="6" t="s">
        <v>68</v>
      </c>
      <c r="D32" s="7">
        <v>75.175</v>
      </c>
      <c r="E32" s="7">
        <v>77.44</v>
      </c>
      <c r="F32" s="7">
        <f t="shared" si="0"/>
        <v>76.3075</v>
      </c>
    </row>
    <row r="33" ht="18.75" spans="1:6">
      <c r="A33" s="6" t="s">
        <v>75</v>
      </c>
      <c r="B33" s="6" t="s">
        <v>76</v>
      </c>
      <c r="C33" s="6" t="s">
        <v>77</v>
      </c>
      <c r="D33" s="7">
        <v>77.425</v>
      </c>
      <c r="E33" s="7">
        <v>77.08</v>
      </c>
      <c r="F33" s="7">
        <f t="shared" si="0"/>
        <v>77.2525</v>
      </c>
    </row>
    <row r="34" ht="18.75" spans="1:6">
      <c r="A34" s="6" t="s">
        <v>78</v>
      </c>
      <c r="B34" s="6" t="s">
        <v>79</v>
      </c>
      <c r="C34" s="6" t="s">
        <v>77</v>
      </c>
      <c r="D34" s="7">
        <v>75.9</v>
      </c>
      <c r="E34" s="7">
        <v>78.3</v>
      </c>
      <c r="F34" s="7">
        <f t="shared" si="0"/>
        <v>77.1</v>
      </c>
    </row>
    <row r="35" ht="18.75" spans="1:6">
      <c r="A35" s="6" t="s">
        <v>80</v>
      </c>
      <c r="B35" s="6" t="s">
        <v>81</v>
      </c>
      <c r="C35" s="6" t="s">
        <v>82</v>
      </c>
      <c r="D35" s="7">
        <v>80.1</v>
      </c>
      <c r="E35" s="7">
        <v>81.5</v>
      </c>
      <c r="F35" s="7">
        <f t="shared" si="0"/>
        <v>80.8</v>
      </c>
    </row>
    <row r="36" ht="18.75" spans="1:6">
      <c r="A36" s="6" t="s">
        <v>83</v>
      </c>
      <c r="B36" s="6" t="s">
        <v>84</v>
      </c>
      <c r="C36" s="6" t="s">
        <v>82</v>
      </c>
      <c r="D36" s="7">
        <v>79.975</v>
      </c>
      <c r="E36" s="7">
        <v>78.6</v>
      </c>
      <c r="F36" s="7">
        <f t="shared" si="0"/>
        <v>79.2875</v>
      </c>
    </row>
    <row r="37" ht="18.75" spans="1:6">
      <c r="A37" s="6" t="s">
        <v>85</v>
      </c>
      <c r="B37" s="6" t="s">
        <v>86</v>
      </c>
      <c r="C37" s="6" t="s">
        <v>82</v>
      </c>
      <c r="D37" s="7">
        <v>78</v>
      </c>
      <c r="E37" s="7">
        <v>79.92</v>
      </c>
      <c r="F37" s="7">
        <f t="shared" si="0"/>
        <v>78.96</v>
      </c>
    </row>
    <row r="38" ht="18.75" spans="1:6">
      <c r="A38" s="6" t="s">
        <v>87</v>
      </c>
      <c r="B38" s="6" t="s">
        <v>88</v>
      </c>
      <c r="C38" s="6" t="s">
        <v>82</v>
      </c>
      <c r="D38" s="7">
        <v>77.525</v>
      </c>
      <c r="E38" s="7">
        <v>78.84</v>
      </c>
      <c r="F38" s="7">
        <f t="shared" si="0"/>
        <v>78.1825</v>
      </c>
    </row>
    <row r="39" ht="18.75" spans="1:6">
      <c r="A39" s="6" t="s">
        <v>89</v>
      </c>
      <c r="B39" s="6" t="s">
        <v>90</v>
      </c>
      <c r="C39" s="6" t="s">
        <v>91</v>
      </c>
      <c r="D39" s="7">
        <v>78.625</v>
      </c>
      <c r="E39" s="7">
        <v>76.3</v>
      </c>
      <c r="F39" s="7">
        <f t="shared" si="0"/>
        <v>77.4625</v>
      </c>
    </row>
    <row r="40" ht="18.75" spans="1:6">
      <c r="A40" s="6" t="s">
        <v>92</v>
      </c>
      <c r="B40" s="6" t="s">
        <v>93</v>
      </c>
      <c r="C40" s="6" t="s">
        <v>91</v>
      </c>
      <c r="D40" s="7">
        <v>77.575</v>
      </c>
      <c r="E40" s="7">
        <v>81</v>
      </c>
      <c r="F40" s="7">
        <f t="shared" si="0"/>
        <v>79.2875</v>
      </c>
    </row>
    <row r="41" ht="18.75" spans="1:6">
      <c r="A41" s="6" t="s">
        <v>94</v>
      </c>
      <c r="B41" s="6" t="s">
        <v>95</v>
      </c>
      <c r="C41" s="6" t="s">
        <v>96</v>
      </c>
      <c r="D41" s="7">
        <v>80.275</v>
      </c>
      <c r="E41" s="7">
        <v>77.58</v>
      </c>
      <c r="F41" s="7">
        <f t="shared" si="0"/>
        <v>78.9275</v>
      </c>
    </row>
    <row r="42" ht="18.75" spans="1:6">
      <c r="A42" s="6" t="s">
        <v>97</v>
      </c>
      <c r="B42" s="6" t="s">
        <v>98</v>
      </c>
      <c r="C42" s="6" t="s">
        <v>96</v>
      </c>
      <c r="D42" s="7">
        <v>79.2</v>
      </c>
      <c r="E42" s="7">
        <v>79.74</v>
      </c>
      <c r="F42" s="7">
        <f t="shared" si="0"/>
        <v>79.47</v>
      </c>
    </row>
    <row r="43" ht="18.75" spans="1:6">
      <c r="A43" s="6" t="s">
        <v>99</v>
      </c>
      <c r="B43" s="6" t="s">
        <v>100</v>
      </c>
      <c r="C43" s="6" t="s">
        <v>101</v>
      </c>
      <c r="D43" s="7">
        <v>77.925</v>
      </c>
      <c r="E43" s="7">
        <v>77.36</v>
      </c>
      <c r="F43" s="7">
        <f t="shared" si="0"/>
        <v>77.6425</v>
      </c>
    </row>
    <row r="44" ht="18.75" spans="1:6">
      <c r="A44" s="6" t="s">
        <v>102</v>
      </c>
      <c r="B44" s="6" t="s">
        <v>103</v>
      </c>
      <c r="C44" s="6" t="s">
        <v>101</v>
      </c>
      <c r="D44" s="7">
        <v>76.9</v>
      </c>
      <c r="E44" s="7">
        <v>79.04</v>
      </c>
      <c r="F44" s="7">
        <f t="shared" si="0"/>
        <v>77.97</v>
      </c>
    </row>
    <row r="45" ht="18.75" spans="1:6">
      <c r="A45" s="6" t="s">
        <v>104</v>
      </c>
      <c r="B45" s="6" t="s">
        <v>105</v>
      </c>
      <c r="C45" s="6" t="s">
        <v>106</v>
      </c>
      <c r="D45" s="7">
        <v>72.175</v>
      </c>
      <c r="E45" s="7">
        <v>75.96</v>
      </c>
      <c r="F45" s="7">
        <f t="shared" si="0"/>
        <v>74.0675</v>
      </c>
    </row>
    <row r="46" ht="18.75" spans="1:6">
      <c r="A46" s="6" t="s">
        <v>107</v>
      </c>
      <c r="B46" s="6" t="s">
        <v>108</v>
      </c>
      <c r="C46" s="6" t="s">
        <v>109</v>
      </c>
      <c r="D46" s="7">
        <v>81.125</v>
      </c>
      <c r="E46" s="7">
        <v>79.02</v>
      </c>
      <c r="F46" s="7">
        <f t="shared" si="0"/>
        <v>80.0725</v>
      </c>
    </row>
    <row r="47" ht="18.75" spans="1:6">
      <c r="A47" s="6" t="s">
        <v>110</v>
      </c>
      <c r="B47" s="6" t="s">
        <v>111</v>
      </c>
      <c r="C47" s="6" t="s">
        <v>109</v>
      </c>
      <c r="D47" s="7">
        <v>80.15</v>
      </c>
      <c r="E47" s="7">
        <v>77.22</v>
      </c>
      <c r="F47" s="7">
        <f t="shared" si="0"/>
        <v>78.685</v>
      </c>
    </row>
    <row r="48" ht="18.75" spans="1:6">
      <c r="A48" s="6" t="s">
        <v>112</v>
      </c>
      <c r="B48" s="6" t="s">
        <v>113</v>
      </c>
      <c r="C48" s="6" t="s">
        <v>114</v>
      </c>
      <c r="D48" s="7"/>
      <c r="E48" s="7" t="s">
        <v>13</v>
      </c>
      <c r="F48" s="7" t="s">
        <v>13</v>
      </c>
    </row>
    <row r="49" ht="18.75" spans="1:6">
      <c r="A49" s="6" t="s">
        <v>115</v>
      </c>
      <c r="B49" s="6" t="s">
        <v>116</v>
      </c>
      <c r="C49" s="6" t="s">
        <v>114</v>
      </c>
      <c r="D49" s="7"/>
      <c r="E49" s="7" t="s">
        <v>13</v>
      </c>
      <c r="F49" s="7" t="s">
        <v>13</v>
      </c>
    </row>
    <row r="50" ht="18.75" spans="1:6">
      <c r="A50" s="6" t="s">
        <v>117</v>
      </c>
      <c r="B50" s="6" t="s">
        <v>118</v>
      </c>
      <c r="C50" s="6" t="s">
        <v>114</v>
      </c>
      <c r="D50" s="7"/>
      <c r="E50" s="7">
        <v>74.66</v>
      </c>
      <c r="F50" s="7">
        <f t="shared" ref="F50:F55" si="1">E50</f>
        <v>74.66</v>
      </c>
    </row>
    <row r="51" ht="18.75" spans="1:6">
      <c r="A51" s="6" t="s">
        <v>119</v>
      </c>
      <c r="B51" s="6" t="s">
        <v>120</v>
      </c>
      <c r="C51" s="6" t="s">
        <v>114</v>
      </c>
      <c r="D51" s="7"/>
      <c r="E51" s="7">
        <v>77.02</v>
      </c>
      <c r="F51" s="7">
        <f t="shared" si="1"/>
        <v>77.02</v>
      </c>
    </row>
    <row r="52" ht="18.75" spans="1:6">
      <c r="A52" s="6" t="s">
        <v>121</v>
      </c>
      <c r="B52" s="6" t="s">
        <v>122</v>
      </c>
      <c r="C52" s="6" t="s">
        <v>114</v>
      </c>
      <c r="D52" s="7"/>
      <c r="E52" s="7">
        <v>76.34</v>
      </c>
      <c r="F52" s="7">
        <f t="shared" si="1"/>
        <v>76.34</v>
      </c>
    </row>
    <row r="53" ht="18.75" spans="1:6">
      <c r="A53" s="6" t="s">
        <v>123</v>
      </c>
      <c r="B53" s="6" t="s">
        <v>124</v>
      </c>
      <c r="C53" s="6" t="s">
        <v>114</v>
      </c>
      <c r="D53" s="7"/>
      <c r="E53" s="7">
        <v>76.22</v>
      </c>
      <c r="F53" s="7">
        <f t="shared" si="1"/>
        <v>76.22</v>
      </c>
    </row>
    <row r="54" ht="18.75" spans="1:6">
      <c r="A54" s="6" t="s">
        <v>125</v>
      </c>
      <c r="B54" s="6" t="s">
        <v>126</v>
      </c>
      <c r="C54" s="6" t="s">
        <v>114</v>
      </c>
      <c r="D54" s="7"/>
      <c r="E54" s="7">
        <v>78.32</v>
      </c>
      <c r="F54" s="7">
        <f t="shared" si="1"/>
        <v>78.32</v>
      </c>
    </row>
    <row r="55" ht="18.75" spans="1:6">
      <c r="A55" s="6" t="s">
        <v>127</v>
      </c>
      <c r="B55" s="6" t="s">
        <v>128</v>
      </c>
      <c r="C55" s="6" t="s">
        <v>114</v>
      </c>
      <c r="D55" s="7"/>
      <c r="E55" s="7">
        <v>75.68</v>
      </c>
      <c r="F55" s="7">
        <f t="shared" si="1"/>
        <v>75.68</v>
      </c>
    </row>
    <row r="56" ht="18.75" spans="1:6">
      <c r="A56" s="6" t="s">
        <v>129</v>
      </c>
      <c r="B56" s="6" t="s">
        <v>130</v>
      </c>
      <c r="C56" s="6" t="s">
        <v>114</v>
      </c>
      <c r="D56" s="7"/>
      <c r="E56" s="7" t="s">
        <v>13</v>
      </c>
      <c r="F56" s="7" t="s">
        <v>13</v>
      </c>
    </row>
    <row r="57" ht="18.75" spans="1:6">
      <c r="A57" s="6" t="s">
        <v>131</v>
      </c>
      <c r="B57" s="6" t="s">
        <v>132</v>
      </c>
      <c r="C57" s="6" t="s">
        <v>114</v>
      </c>
      <c r="D57" s="7"/>
      <c r="E57" s="7">
        <v>73.32</v>
      </c>
      <c r="F57" s="7">
        <f>E57</f>
        <v>73.32</v>
      </c>
    </row>
    <row r="58" ht="18.75" spans="1:6">
      <c r="A58" s="6" t="s">
        <v>133</v>
      </c>
      <c r="B58" s="6" t="s">
        <v>134</v>
      </c>
      <c r="C58" s="6" t="s">
        <v>114</v>
      </c>
      <c r="D58" s="7"/>
      <c r="E58" s="7" t="s">
        <v>13</v>
      </c>
      <c r="F58" s="7" t="str">
        <f t="shared" ref="F58:F86" si="2">E58</f>
        <v>缺考</v>
      </c>
    </row>
    <row r="59" ht="18.75" spans="1:6">
      <c r="A59" s="6" t="s">
        <v>135</v>
      </c>
      <c r="B59" s="6" t="s">
        <v>136</v>
      </c>
      <c r="C59" s="6" t="s">
        <v>114</v>
      </c>
      <c r="D59" s="7"/>
      <c r="E59" s="7">
        <v>74.8</v>
      </c>
      <c r="F59" s="7">
        <f t="shared" si="2"/>
        <v>74.8</v>
      </c>
    </row>
    <row r="60" ht="18.75" spans="1:6">
      <c r="A60" s="6" t="s">
        <v>137</v>
      </c>
      <c r="B60" s="6" t="s">
        <v>138</v>
      </c>
      <c r="C60" s="6" t="s">
        <v>114</v>
      </c>
      <c r="D60" s="7"/>
      <c r="E60" s="7">
        <v>73.7</v>
      </c>
      <c r="F60" s="7">
        <f t="shared" si="2"/>
        <v>73.7</v>
      </c>
    </row>
    <row r="61" ht="18.75" spans="1:6">
      <c r="A61" s="6" t="s">
        <v>139</v>
      </c>
      <c r="B61" s="6" t="s">
        <v>140</v>
      </c>
      <c r="C61" s="6" t="s">
        <v>114</v>
      </c>
      <c r="D61" s="7"/>
      <c r="E61" s="7">
        <v>73.8</v>
      </c>
      <c r="F61" s="7">
        <f t="shared" si="2"/>
        <v>73.8</v>
      </c>
    </row>
    <row r="62" ht="18.75" spans="1:6">
      <c r="A62" s="6" t="s">
        <v>141</v>
      </c>
      <c r="B62" s="6" t="s">
        <v>142</v>
      </c>
      <c r="C62" s="6" t="s">
        <v>114</v>
      </c>
      <c r="D62" s="7"/>
      <c r="E62" s="7">
        <v>74.36</v>
      </c>
      <c r="F62" s="7">
        <f t="shared" si="2"/>
        <v>74.36</v>
      </c>
    </row>
    <row r="63" ht="18.75" spans="1:6">
      <c r="A63" s="6" t="s">
        <v>143</v>
      </c>
      <c r="B63" s="6" t="s">
        <v>144</v>
      </c>
      <c r="C63" s="6" t="s">
        <v>114</v>
      </c>
      <c r="D63" s="7"/>
      <c r="E63" s="7">
        <v>75.02</v>
      </c>
      <c r="F63" s="7">
        <f t="shared" si="2"/>
        <v>75.02</v>
      </c>
    </row>
    <row r="64" ht="18.75" spans="1:6">
      <c r="A64" s="6" t="s">
        <v>145</v>
      </c>
      <c r="B64" s="6" t="s">
        <v>146</v>
      </c>
      <c r="C64" s="6" t="s">
        <v>114</v>
      </c>
      <c r="D64" s="7"/>
      <c r="E64" s="7">
        <v>76.68</v>
      </c>
      <c r="F64" s="7">
        <f t="shared" si="2"/>
        <v>76.68</v>
      </c>
    </row>
    <row r="65" ht="18.75" spans="1:6">
      <c r="A65" s="6" t="s">
        <v>147</v>
      </c>
      <c r="B65" s="6" t="s">
        <v>148</v>
      </c>
      <c r="C65" s="6" t="s">
        <v>114</v>
      </c>
      <c r="D65" s="7"/>
      <c r="E65" s="7">
        <v>76.2</v>
      </c>
      <c r="F65" s="7">
        <f t="shared" si="2"/>
        <v>76.2</v>
      </c>
    </row>
    <row r="66" ht="18.75" spans="1:6">
      <c r="A66" s="6" t="s">
        <v>149</v>
      </c>
      <c r="B66" s="6" t="s">
        <v>150</v>
      </c>
      <c r="C66" s="6" t="s">
        <v>114</v>
      </c>
      <c r="D66" s="7"/>
      <c r="E66" s="7">
        <v>73.56</v>
      </c>
      <c r="F66" s="7">
        <f t="shared" si="2"/>
        <v>73.56</v>
      </c>
    </row>
    <row r="67" ht="18.75" spans="1:6">
      <c r="A67" s="6" t="s">
        <v>151</v>
      </c>
      <c r="B67" s="6" t="s">
        <v>152</v>
      </c>
      <c r="C67" s="6" t="s">
        <v>114</v>
      </c>
      <c r="D67" s="7"/>
      <c r="E67" s="7">
        <v>75.16</v>
      </c>
      <c r="F67" s="7">
        <f t="shared" si="2"/>
        <v>75.16</v>
      </c>
    </row>
    <row r="68" ht="18.75" spans="1:6">
      <c r="A68" s="6" t="s">
        <v>153</v>
      </c>
      <c r="B68" s="6" t="s">
        <v>154</v>
      </c>
      <c r="C68" s="6" t="s">
        <v>155</v>
      </c>
      <c r="D68" s="7"/>
      <c r="E68" s="7">
        <v>72.5</v>
      </c>
      <c r="F68" s="7">
        <f t="shared" si="2"/>
        <v>72.5</v>
      </c>
    </row>
    <row r="69" ht="18.75" spans="1:6">
      <c r="A69" s="6" t="s">
        <v>156</v>
      </c>
      <c r="B69" s="6" t="s">
        <v>157</v>
      </c>
      <c r="C69" s="6" t="s">
        <v>155</v>
      </c>
      <c r="D69" s="7"/>
      <c r="E69" s="7">
        <v>72.96</v>
      </c>
      <c r="F69" s="7">
        <f t="shared" si="2"/>
        <v>72.96</v>
      </c>
    </row>
    <row r="70" ht="18.75" spans="1:6">
      <c r="A70" s="6" t="s">
        <v>158</v>
      </c>
      <c r="B70" s="6" t="s">
        <v>159</v>
      </c>
      <c r="C70" s="6" t="s">
        <v>155</v>
      </c>
      <c r="D70" s="7"/>
      <c r="E70" s="7" t="s">
        <v>13</v>
      </c>
      <c r="F70" s="7" t="str">
        <f t="shared" si="2"/>
        <v>缺考</v>
      </c>
    </row>
    <row r="71" ht="18.75" spans="1:6">
      <c r="A71" s="6" t="s">
        <v>160</v>
      </c>
      <c r="B71" s="6" t="s">
        <v>161</v>
      </c>
      <c r="C71" s="6" t="s">
        <v>155</v>
      </c>
      <c r="D71" s="7"/>
      <c r="E71" s="7">
        <v>71.16</v>
      </c>
      <c r="F71" s="7">
        <f t="shared" si="2"/>
        <v>71.16</v>
      </c>
    </row>
    <row r="72" ht="18.75" spans="1:6">
      <c r="A72" s="6" t="s">
        <v>162</v>
      </c>
      <c r="B72" s="6" t="s">
        <v>163</v>
      </c>
      <c r="C72" s="6" t="s">
        <v>155</v>
      </c>
      <c r="D72" s="7"/>
      <c r="E72" s="7" t="s">
        <v>13</v>
      </c>
      <c r="F72" s="7" t="str">
        <f t="shared" si="2"/>
        <v>缺考</v>
      </c>
    </row>
    <row r="73" ht="18.75" spans="1:6">
      <c r="A73" s="6" t="s">
        <v>164</v>
      </c>
      <c r="B73" s="6" t="s">
        <v>165</v>
      </c>
      <c r="C73" s="6" t="s">
        <v>155</v>
      </c>
      <c r="D73" s="7"/>
      <c r="E73" s="7">
        <v>68.44</v>
      </c>
      <c r="F73" s="7">
        <f t="shared" si="2"/>
        <v>68.44</v>
      </c>
    </row>
    <row r="74" ht="18.75" spans="1:6">
      <c r="A74" s="6" t="s">
        <v>166</v>
      </c>
      <c r="B74" s="6" t="s">
        <v>167</v>
      </c>
      <c r="C74" s="6" t="s">
        <v>155</v>
      </c>
      <c r="D74" s="7"/>
      <c r="E74" s="7" t="s">
        <v>13</v>
      </c>
      <c r="F74" s="7" t="str">
        <f t="shared" si="2"/>
        <v>缺考</v>
      </c>
    </row>
    <row r="75" ht="18.75" spans="1:6">
      <c r="A75" s="6" t="s">
        <v>168</v>
      </c>
      <c r="B75" s="6" t="s">
        <v>169</v>
      </c>
      <c r="C75" s="6" t="s">
        <v>155</v>
      </c>
      <c r="D75" s="7"/>
      <c r="E75" s="7">
        <v>75.56</v>
      </c>
      <c r="F75" s="7">
        <f t="shared" si="2"/>
        <v>75.56</v>
      </c>
    </row>
    <row r="76" ht="18.75" spans="1:6">
      <c r="A76" s="6" t="s">
        <v>170</v>
      </c>
      <c r="B76" s="6" t="s">
        <v>171</v>
      </c>
      <c r="C76" s="6" t="s">
        <v>155</v>
      </c>
      <c r="D76" s="7"/>
      <c r="E76" s="7">
        <v>74.08</v>
      </c>
      <c r="F76" s="7">
        <f t="shared" si="2"/>
        <v>74.08</v>
      </c>
    </row>
    <row r="77" ht="18.75" spans="1:6">
      <c r="A77" s="6" t="s">
        <v>172</v>
      </c>
      <c r="B77" s="6" t="s">
        <v>173</v>
      </c>
      <c r="C77" s="6" t="s">
        <v>155</v>
      </c>
      <c r="D77" s="7"/>
      <c r="E77" s="7">
        <v>72.84</v>
      </c>
      <c r="F77" s="7">
        <f t="shared" si="2"/>
        <v>72.84</v>
      </c>
    </row>
    <row r="78" ht="18.75" spans="1:6">
      <c r="A78" s="6" t="s">
        <v>174</v>
      </c>
      <c r="B78" s="6" t="s">
        <v>175</v>
      </c>
      <c r="C78" s="6" t="s">
        <v>155</v>
      </c>
      <c r="D78" s="7"/>
      <c r="E78" s="7">
        <v>73.34</v>
      </c>
      <c r="F78" s="7">
        <f t="shared" si="2"/>
        <v>73.34</v>
      </c>
    </row>
    <row r="79" ht="18.75" spans="1:6">
      <c r="A79" s="6" t="s">
        <v>176</v>
      </c>
      <c r="B79" s="6" t="s">
        <v>177</v>
      </c>
      <c r="C79" s="6" t="s">
        <v>155</v>
      </c>
      <c r="D79" s="7"/>
      <c r="E79" s="7">
        <v>75.88</v>
      </c>
      <c r="F79" s="7">
        <f t="shared" si="2"/>
        <v>75.88</v>
      </c>
    </row>
    <row r="80" ht="18.75" spans="1:6">
      <c r="A80" s="6" t="s">
        <v>178</v>
      </c>
      <c r="B80" s="6" t="s">
        <v>179</v>
      </c>
      <c r="C80" s="6" t="s">
        <v>155</v>
      </c>
      <c r="D80" s="7"/>
      <c r="E80" s="7" t="s">
        <v>13</v>
      </c>
      <c r="F80" s="7" t="str">
        <f t="shared" si="2"/>
        <v>缺考</v>
      </c>
    </row>
    <row r="81" ht="18.75" spans="1:6">
      <c r="A81" s="6" t="s">
        <v>180</v>
      </c>
      <c r="B81" s="6" t="s">
        <v>181</v>
      </c>
      <c r="C81" s="6" t="s">
        <v>155</v>
      </c>
      <c r="D81" s="7"/>
      <c r="E81" s="7">
        <v>80.3</v>
      </c>
      <c r="F81" s="7">
        <f t="shared" si="2"/>
        <v>80.3</v>
      </c>
    </row>
    <row r="82" ht="18.75" spans="1:6">
      <c r="A82" s="6" t="s">
        <v>182</v>
      </c>
      <c r="B82" s="6" t="s">
        <v>183</v>
      </c>
      <c r="C82" s="6" t="s">
        <v>155</v>
      </c>
      <c r="D82" s="7"/>
      <c r="E82" s="7">
        <v>74.92</v>
      </c>
      <c r="F82" s="7">
        <f t="shared" si="2"/>
        <v>74.92</v>
      </c>
    </row>
    <row r="83" ht="18.75" spans="1:6">
      <c r="A83" s="6" t="s">
        <v>184</v>
      </c>
      <c r="B83" s="6" t="s">
        <v>185</v>
      </c>
      <c r="C83" s="6" t="s">
        <v>155</v>
      </c>
      <c r="D83" s="7"/>
      <c r="E83" s="7">
        <v>71.58</v>
      </c>
      <c r="F83" s="7">
        <f t="shared" si="2"/>
        <v>71.58</v>
      </c>
    </row>
    <row r="84" ht="18.75" spans="1:6">
      <c r="A84" s="6" t="s">
        <v>186</v>
      </c>
      <c r="B84" s="6" t="s">
        <v>187</v>
      </c>
      <c r="C84" s="6" t="s">
        <v>155</v>
      </c>
      <c r="D84" s="7"/>
      <c r="E84" s="7">
        <v>71.56</v>
      </c>
      <c r="F84" s="7">
        <f t="shared" si="2"/>
        <v>71.56</v>
      </c>
    </row>
    <row r="85" ht="18.75" spans="1:6">
      <c r="A85" s="6" t="s">
        <v>188</v>
      </c>
      <c r="B85" s="6" t="s">
        <v>189</v>
      </c>
      <c r="C85" s="6" t="s">
        <v>155</v>
      </c>
      <c r="D85" s="7"/>
      <c r="E85" s="7">
        <v>73.6</v>
      </c>
      <c r="F85" s="7">
        <f t="shared" si="2"/>
        <v>73.6</v>
      </c>
    </row>
    <row r="86" ht="18.75" spans="1:6">
      <c r="A86" s="6" t="s">
        <v>190</v>
      </c>
      <c r="B86" s="6" t="s">
        <v>191</v>
      </c>
      <c r="C86" s="6" t="s">
        <v>155</v>
      </c>
      <c r="D86" s="7"/>
      <c r="E86" s="7">
        <v>72.76</v>
      </c>
      <c r="F86" s="7">
        <f t="shared" si="2"/>
        <v>72.76</v>
      </c>
    </row>
    <row r="87" ht="18.75" spans="1:6">
      <c r="A87" s="6" t="s">
        <v>192</v>
      </c>
      <c r="B87" s="6" t="s">
        <v>193</v>
      </c>
      <c r="C87" s="6" t="s">
        <v>194</v>
      </c>
      <c r="D87" s="7">
        <v>63.9</v>
      </c>
      <c r="E87" s="7">
        <v>79.62</v>
      </c>
      <c r="F87" s="7">
        <f>E87*0.5+D87*0.5</f>
        <v>71.76</v>
      </c>
    </row>
    <row r="88" ht="18.75" spans="1:6">
      <c r="A88" s="6" t="s">
        <v>195</v>
      </c>
      <c r="B88" s="6" t="s">
        <v>196</v>
      </c>
      <c r="C88" s="6" t="s">
        <v>194</v>
      </c>
      <c r="D88" s="7">
        <v>62.44</v>
      </c>
      <c r="E88" s="7">
        <v>73.64</v>
      </c>
      <c r="F88" s="7">
        <f t="shared" ref="F88:F98" si="3">E88*0.5+D88*0.5</f>
        <v>68.04</v>
      </c>
    </row>
    <row r="89" ht="18.75" spans="1:6">
      <c r="A89" s="6" t="s">
        <v>197</v>
      </c>
      <c r="B89" s="6" t="s">
        <v>198</v>
      </c>
      <c r="C89" s="6" t="s">
        <v>199</v>
      </c>
      <c r="D89" s="7">
        <v>65.14</v>
      </c>
      <c r="E89" s="7">
        <v>75.14</v>
      </c>
      <c r="F89" s="7">
        <f t="shared" si="3"/>
        <v>70.14</v>
      </c>
    </row>
    <row r="90" ht="18.75" spans="1:6">
      <c r="A90" s="6" t="s">
        <v>200</v>
      </c>
      <c r="B90" s="6" t="s">
        <v>201</v>
      </c>
      <c r="C90" s="6" t="s">
        <v>199</v>
      </c>
      <c r="D90" s="7">
        <v>62.4</v>
      </c>
      <c r="E90" s="7">
        <v>74.44</v>
      </c>
      <c r="F90" s="7">
        <f t="shared" si="3"/>
        <v>68.42</v>
      </c>
    </row>
    <row r="91" ht="18.75" spans="1:6">
      <c r="A91" s="6" t="s">
        <v>202</v>
      </c>
      <c r="B91" s="6" t="s">
        <v>203</v>
      </c>
      <c r="C91" s="6" t="s">
        <v>204</v>
      </c>
      <c r="D91" s="7">
        <v>78.36</v>
      </c>
      <c r="E91" s="7">
        <v>78.1</v>
      </c>
      <c r="F91" s="7">
        <f t="shared" si="3"/>
        <v>78.23</v>
      </c>
    </row>
    <row r="92" ht="18.75" spans="1:6">
      <c r="A92" s="6" t="s">
        <v>205</v>
      </c>
      <c r="B92" s="6" t="s">
        <v>206</v>
      </c>
      <c r="C92" s="6" t="s">
        <v>204</v>
      </c>
      <c r="D92" s="7">
        <v>77.46</v>
      </c>
      <c r="E92" s="7" t="s">
        <v>13</v>
      </c>
      <c r="F92" s="7">
        <f>D92*0.5</f>
        <v>38.73</v>
      </c>
    </row>
    <row r="93" ht="18.75" spans="1:6">
      <c r="A93" s="6" t="s">
        <v>207</v>
      </c>
      <c r="B93" s="6" t="s">
        <v>208</v>
      </c>
      <c r="C93" s="6" t="s">
        <v>204</v>
      </c>
      <c r="D93" s="7">
        <v>77.12</v>
      </c>
      <c r="E93" s="7">
        <v>81.9</v>
      </c>
      <c r="F93" s="7">
        <f t="shared" si="3"/>
        <v>79.51</v>
      </c>
    </row>
    <row r="94" ht="18.75" spans="1:6">
      <c r="A94" s="6" t="s">
        <v>209</v>
      </c>
      <c r="B94" s="6" t="s">
        <v>210</v>
      </c>
      <c r="C94" s="6" t="s">
        <v>204</v>
      </c>
      <c r="D94" s="7">
        <v>73.79</v>
      </c>
      <c r="E94" s="7">
        <v>75.9</v>
      </c>
      <c r="F94" s="7">
        <f t="shared" si="3"/>
        <v>74.845</v>
      </c>
    </row>
    <row r="95" ht="18.75" spans="1:6">
      <c r="A95" s="6" t="s">
        <v>211</v>
      </c>
      <c r="B95" s="6" t="s">
        <v>212</v>
      </c>
      <c r="C95" s="6" t="s">
        <v>213</v>
      </c>
      <c r="D95" s="7">
        <v>65.28</v>
      </c>
      <c r="E95" s="7">
        <v>84.44</v>
      </c>
      <c r="F95" s="7">
        <f t="shared" si="3"/>
        <v>74.86</v>
      </c>
    </row>
    <row r="96" ht="18.75" spans="1:6">
      <c r="A96" s="6" t="s">
        <v>214</v>
      </c>
      <c r="B96" s="6" t="s">
        <v>215</v>
      </c>
      <c r="C96" s="6" t="s">
        <v>213</v>
      </c>
      <c r="D96" s="7">
        <v>65.14</v>
      </c>
      <c r="E96" s="7">
        <v>76.46</v>
      </c>
      <c r="F96" s="7">
        <f t="shared" si="3"/>
        <v>70.8</v>
      </c>
    </row>
    <row r="97" ht="18.75" spans="1:6">
      <c r="A97" s="6" t="s">
        <v>216</v>
      </c>
      <c r="B97" s="6" t="s">
        <v>217</v>
      </c>
      <c r="C97" s="6" t="s">
        <v>213</v>
      </c>
      <c r="D97" s="7">
        <v>61.47</v>
      </c>
      <c r="E97" s="7">
        <v>77.7</v>
      </c>
      <c r="F97" s="7">
        <f t="shared" si="3"/>
        <v>69.585</v>
      </c>
    </row>
    <row r="98" ht="18.75" spans="1:6">
      <c r="A98" s="6" t="s">
        <v>218</v>
      </c>
      <c r="B98" s="6" t="s">
        <v>219</v>
      </c>
      <c r="C98" s="6" t="s">
        <v>213</v>
      </c>
      <c r="D98" s="7">
        <v>60.49</v>
      </c>
      <c r="E98" s="7">
        <v>82.12</v>
      </c>
      <c r="F98" s="7">
        <f t="shared" si="3"/>
        <v>71.305</v>
      </c>
    </row>
    <row r="99" ht="18.75" spans="1:6">
      <c r="A99" s="6" t="s">
        <v>220</v>
      </c>
      <c r="B99" s="6" t="s">
        <v>221</v>
      </c>
      <c r="C99" s="6" t="s">
        <v>222</v>
      </c>
      <c r="D99" s="7"/>
      <c r="E99" s="7">
        <v>79.92</v>
      </c>
      <c r="F99" s="7">
        <f>E99</f>
        <v>79.92</v>
      </c>
    </row>
    <row r="100" ht="18.75" spans="1:6">
      <c r="A100" s="6" t="s">
        <v>223</v>
      </c>
      <c r="B100" s="6" t="s">
        <v>224</v>
      </c>
      <c r="C100" s="6" t="s">
        <v>222</v>
      </c>
      <c r="D100" s="7"/>
      <c r="E100" s="7">
        <v>79.04</v>
      </c>
      <c r="F100" s="7">
        <f t="shared" ref="F100:F110" si="4">E100</f>
        <v>79.04</v>
      </c>
    </row>
    <row r="101" ht="18.75" spans="1:6">
      <c r="A101" s="6" t="s">
        <v>225</v>
      </c>
      <c r="B101" s="6" t="s">
        <v>226</v>
      </c>
      <c r="C101" s="6" t="s">
        <v>222</v>
      </c>
      <c r="D101" s="7"/>
      <c r="E101" s="7" t="s">
        <v>13</v>
      </c>
      <c r="F101" s="7" t="str">
        <f t="shared" si="4"/>
        <v>缺考</v>
      </c>
    </row>
    <row r="102" ht="18.75" spans="1:6">
      <c r="A102" s="6" t="s">
        <v>227</v>
      </c>
      <c r="B102" s="6" t="s">
        <v>228</v>
      </c>
      <c r="C102" s="6" t="s">
        <v>222</v>
      </c>
      <c r="D102" s="7"/>
      <c r="E102" s="7">
        <v>78.94</v>
      </c>
      <c r="F102" s="7">
        <f t="shared" si="4"/>
        <v>78.94</v>
      </c>
    </row>
    <row r="103" ht="18.75" spans="1:6">
      <c r="A103" s="6" t="s">
        <v>229</v>
      </c>
      <c r="B103" s="6" t="s">
        <v>230</v>
      </c>
      <c r="C103" s="6" t="s">
        <v>222</v>
      </c>
      <c r="D103" s="7"/>
      <c r="E103" s="7" t="s">
        <v>13</v>
      </c>
      <c r="F103" s="7" t="str">
        <f t="shared" si="4"/>
        <v>缺考</v>
      </c>
    </row>
    <row r="104" ht="18.75" spans="1:6">
      <c r="A104" s="6" t="s">
        <v>231</v>
      </c>
      <c r="B104" s="6" t="s">
        <v>232</v>
      </c>
      <c r="C104" s="6" t="s">
        <v>222</v>
      </c>
      <c r="D104" s="7"/>
      <c r="E104" s="7">
        <v>80.2</v>
      </c>
      <c r="F104" s="7">
        <f t="shared" si="4"/>
        <v>80.2</v>
      </c>
    </row>
    <row r="105" ht="18.75" spans="1:6">
      <c r="A105" s="6" t="s">
        <v>233</v>
      </c>
      <c r="B105" s="6" t="s">
        <v>234</v>
      </c>
      <c r="C105" s="6" t="s">
        <v>222</v>
      </c>
      <c r="D105" s="7"/>
      <c r="E105" s="7" t="s">
        <v>13</v>
      </c>
      <c r="F105" s="7" t="str">
        <f t="shared" si="4"/>
        <v>缺考</v>
      </c>
    </row>
    <row r="106" ht="18.75" spans="1:6">
      <c r="A106" s="6" t="s">
        <v>235</v>
      </c>
      <c r="B106" s="6" t="s">
        <v>236</v>
      </c>
      <c r="C106" s="6" t="s">
        <v>222</v>
      </c>
      <c r="D106" s="7"/>
      <c r="E106" s="7">
        <v>79.92</v>
      </c>
      <c r="F106" s="7">
        <f t="shared" si="4"/>
        <v>79.92</v>
      </c>
    </row>
    <row r="107" ht="18.75" spans="1:6">
      <c r="A107" s="6" t="s">
        <v>237</v>
      </c>
      <c r="B107" s="6" t="s">
        <v>238</v>
      </c>
      <c r="C107" s="6" t="s">
        <v>222</v>
      </c>
      <c r="D107" s="7"/>
      <c r="E107" s="7">
        <v>77.42</v>
      </c>
      <c r="F107" s="7">
        <f t="shared" si="4"/>
        <v>77.42</v>
      </c>
    </row>
    <row r="108" ht="18.75" spans="1:6">
      <c r="A108" s="6" t="s">
        <v>239</v>
      </c>
      <c r="B108" s="6" t="s">
        <v>240</v>
      </c>
      <c r="C108" s="6" t="s">
        <v>222</v>
      </c>
      <c r="D108" s="7"/>
      <c r="E108" s="7">
        <v>77.52</v>
      </c>
      <c r="F108" s="7">
        <f t="shared" si="4"/>
        <v>77.52</v>
      </c>
    </row>
    <row r="109" ht="18.75" spans="1:6">
      <c r="A109" s="6" t="s">
        <v>241</v>
      </c>
      <c r="B109" s="6" t="s">
        <v>242</v>
      </c>
      <c r="C109" s="6" t="s">
        <v>222</v>
      </c>
      <c r="D109" s="7"/>
      <c r="E109" s="7" t="s">
        <v>13</v>
      </c>
      <c r="F109" s="7" t="str">
        <f t="shared" si="4"/>
        <v>缺考</v>
      </c>
    </row>
    <row r="110" ht="18.75" spans="1:6">
      <c r="A110" s="6" t="s">
        <v>243</v>
      </c>
      <c r="B110" s="6" t="s">
        <v>244</v>
      </c>
      <c r="C110" s="6" t="s">
        <v>222</v>
      </c>
      <c r="D110" s="7"/>
      <c r="E110" s="7" t="s">
        <v>13</v>
      </c>
      <c r="F110" s="7" t="str">
        <f t="shared" si="4"/>
        <v>缺考</v>
      </c>
    </row>
    <row r="111" ht="18.75" spans="1:6">
      <c r="A111" s="6" t="s">
        <v>245</v>
      </c>
      <c r="B111" s="6" t="s">
        <v>246</v>
      </c>
      <c r="C111" s="6" t="s">
        <v>247</v>
      </c>
      <c r="D111" s="7">
        <v>78.97</v>
      </c>
      <c r="E111" s="7">
        <v>74.4</v>
      </c>
      <c r="F111" s="7">
        <f t="shared" ref="F111:F116" si="5">E111*0.5+D111*0.5</f>
        <v>76.685</v>
      </c>
    </row>
    <row r="112" ht="18.75" spans="1:6">
      <c r="A112" s="6" t="s">
        <v>248</v>
      </c>
      <c r="B112" s="6" t="s">
        <v>249</v>
      </c>
      <c r="C112" s="6" t="s">
        <v>247</v>
      </c>
      <c r="D112" s="7">
        <v>70.81</v>
      </c>
      <c r="E112" s="7">
        <v>76.3</v>
      </c>
      <c r="F112" s="7">
        <f t="shared" si="5"/>
        <v>73.555</v>
      </c>
    </row>
    <row r="113" ht="18.75" spans="1:6">
      <c r="A113" s="6" t="s">
        <v>250</v>
      </c>
      <c r="B113" s="6" t="s">
        <v>251</v>
      </c>
      <c r="C113" s="6" t="s">
        <v>252</v>
      </c>
      <c r="D113" s="7">
        <v>80.71</v>
      </c>
      <c r="E113" s="7">
        <v>80.48</v>
      </c>
      <c r="F113" s="7">
        <f t="shared" si="5"/>
        <v>80.595</v>
      </c>
    </row>
    <row r="114" ht="18.75" spans="1:6">
      <c r="A114" s="6" t="s">
        <v>253</v>
      </c>
      <c r="B114" s="6" t="s">
        <v>254</v>
      </c>
      <c r="C114" s="6" t="s">
        <v>252</v>
      </c>
      <c r="D114" s="7">
        <v>77.29</v>
      </c>
      <c r="E114" s="7">
        <v>78.16</v>
      </c>
      <c r="F114" s="7">
        <f t="shared" si="5"/>
        <v>77.725</v>
      </c>
    </row>
    <row r="115" ht="18.75" spans="1:6">
      <c r="A115" s="6" t="s">
        <v>255</v>
      </c>
      <c r="B115" s="6" t="s">
        <v>256</v>
      </c>
      <c r="C115" s="6" t="s">
        <v>257</v>
      </c>
      <c r="D115" s="7">
        <v>73.72</v>
      </c>
      <c r="E115" s="7">
        <v>80.58</v>
      </c>
      <c r="F115" s="7">
        <f t="shared" si="5"/>
        <v>77.15</v>
      </c>
    </row>
    <row r="116" ht="18.75" spans="1:6">
      <c r="A116" s="6" t="s">
        <v>258</v>
      </c>
      <c r="B116" s="6" t="s">
        <v>259</v>
      </c>
      <c r="C116" s="6" t="s">
        <v>257</v>
      </c>
      <c r="D116" s="7">
        <v>66.02</v>
      </c>
      <c r="E116" s="7">
        <v>70.22</v>
      </c>
      <c r="F116" s="7">
        <f t="shared" si="5"/>
        <v>68.12</v>
      </c>
    </row>
    <row r="117" ht="18.75" spans="1:6">
      <c r="A117" s="6" t="s">
        <v>260</v>
      </c>
      <c r="B117" s="6" t="s">
        <v>261</v>
      </c>
      <c r="C117" s="6" t="s">
        <v>262</v>
      </c>
      <c r="D117" s="7"/>
      <c r="E117" s="7">
        <v>80.04</v>
      </c>
      <c r="F117" s="7">
        <f>E117</f>
        <v>80.04</v>
      </c>
    </row>
    <row r="118" ht="18.75" spans="1:6">
      <c r="A118" s="6" t="s">
        <v>263</v>
      </c>
      <c r="B118" s="6" t="s">
        <v>264</v>
      </c>
      <c r="C118" s="6" t="s">
        <v>265</v>
      </c>
      <c r="D118" s="7"/>
      <c r="E118" s="7">
        <v>79.08</v>
      </c>
      <c r="F118" s="7">
        <f t="shared" ref="F118:F149" si="6">E118</f>
        <v>79.08</v>
      </c>
    </row>
    <row r="119" ht="18.75" spans="1:6">
      <c r="A119" s="6" t="s">
        <v>266</v>
      </c>
      <c r="B119" s="6" t="s">
        <v>267</v>
      </c>
      <c r="C119" s="6" t="s">
        <v>265</v>
      </c>
      <c r="D119" s="7"/>
      <c r="E119" s="7">
        <v>77.52</v>
      </c>
      <c r="F119" s="7">
        <f t="shared" si="6"/>
        <v>77.52</v>
      </c>
    </row>
    <row r="120" ht="18.75" spans="1:6">
      <c r="A120" s="6" t="s">
        <v>268</v>
      </c>
      <c r="B120" s="6" t="s">
        <v>269</v>
      </c>
      <c r="C120" s="6" t="s">
        <v>270</v>
      </c>
      <c r="D120" s="7"/>
      <c r="E120" s="7">
        <v>78.2</v>
      </c>
      <c r="F120" s="7">
        <f t="shared" si="6"/>
        <v>78.2</v>
      </c>
    </row>
    <row r="121" ht="18.75" spans="1:6">
      <c r="A121" s="6" t="s">
        <v>271</v>
      </c>
      <c r="B121" s="6" t="s">
        <v>272</v>
      </c>
      <c r="C121" s="6" t="s">
        <v>270</v>
      </c>
      <c r="D121" s="7"/>
      <c r="E121" s="7">
        <v>78.38</v>
      </c>
      <c r="F121" s="7">
        <f t="shared" si="6"/>
        <v>78.38</v>
      </c>
    </row>
    <row r="122" ht="18.75" spans="1:6">
      <c r="A122" s="6" t="s">
        <v>273</v>
      </c>
      <c r="B122" s="6" t="s">
        <v>274</v>
      </c>
      <c r="C122" s="6" t="s">
        <v>270</v>
      </c>
      <c r="D122" s="7"/>
      <c r="E122" s="7">
        <v>80.78</v>
      </c>
      <c r="F122" s="7">
        <f t="shared" si="6"/>
        <v>80.78</v>
      </c>
    </row>
    <row r="123" ht="18.75" spans="1:6">
      <c r="A123" s="6" t="s">
        <v>275</v>
      </c>
      <c r="B123" s="6" t="s">
        <v>276</v>
      </c>
      <c r="C123" s="6" t="s">
        <v>270</v>
      </c>
      <c r="D123" s="7"/>
      <c r="E123" s="7">
        <v>78.04</v>
      </c>
      <c r="F123" s="7">
        <f t="shared" si="6"/>
        <v>78.04</v>
      </c>
    </row>
    <row r="124" ht="18.75" spans="1:6">
      <c r="A124" s="6" t="s">
        <v>277</v>
      </c>
      <c r="B124" s="6" t="s">
        <v>278</v>
      </c>
      <c r="C124" s="6" t="s">
        <v>270</v>
      </c>
      <c r="D124" s="7"/>
      <c r="E124" s="7">
        <v>77.4</v>
      </c>
      <c r="F124" s="7">
        <f t="shared" si="6"/>
        <v>77.4</v>
      </c>
    </row>
    <row r="125" ht="18.75" spans="1:6">
      <c r="A125" s="6" t="s">
        <v>279</v>
      </c>
      <c r="B125" s="6" t="s">
        <v>280</v>
      </c>
      <c r="C125" s="6" t="s">
        <v>270</v>
      </c>
      <c r="D125" s="7"/>
      <c r="E125" s="7">
        <v>76.06</v>
      </c>
      <c r="F125" s="7">
        <f t="shared" si="6"/>
        <v>76.06</v>
      </c>
    </row>
    <row r="126" ht="18.75" spans="1:6">
      <c r="A126" s="6" t="s">
        <v>281</v>
      </c>
      <c r="B126" s="6" t="s">
        <v>282</v>
      </c>
      <c r="C126" s="6" t="s">
        <v>270</v>
      </c>
      <c r="D126" s="7"/>
      <c r="E126" s="7">
        <v>76.34</v>
      </c>
      <c r="F126" s="7">
        <f t="shared" si="6"/>
        <v>76.34</v>
      </c>
    </row>
    <row r="127" ht="18.75" spans="1:6">
      <c r="A127" s="6" t="s">
        <v>283</v>
      </c>
      <c r="B127" s="6" t="s">
        <v>284</v>
      </c>
      <c r="C127" s="6" t="s">
        <v>270</v>
      </c>
      <c r="D127" s="7"/>
      <c r="E127" s="7">
        <v>81.18</v>
      </c>
      <c r="F127" s="7">
        <f t="shared" si="6"/>
        <v>81.18</v>
      </c>
    </row>
    <row r="128" ht="18.75" spans="1:6">
      <c r="A128" s="6" t="s">
        <v>285</v>
      </c>
      <c r="B128" s="6" t="s">
        <v>286</v>
      </c>
      <c r="C128" s="6" t="s">
        <v>270</v>
      </c>
      <c r="D128" s="7"/>
      <c r="E128" s="7">
        <v>79.22</v>
      </c>
      <c r="F128" s="7">
        <f t="shared" si="6"/>
        <v>79.22</v>
      </c>
    </row>
    <row r="129" ht="18.75" spans="1:6">
      <c r="A129" s="6" t="s">
        <v>287</v>
      </c>
      <c r="B129" s="6" t="s">
        <v>288</v>
      </c>
      <c r="C129" s="6" t="s">
        <v>270</v>
      </c>
      <c r="D129" s="7"/>
      <c r="E129" s="7" t="s">
        <v>13</v>
      </c>
      <c r="F129" s="7" t="str">
        <f t="shared" si="6"/>
        <v>缺考</v>
      </c>
    </row>
    <row r="130" ht="18.75" spans="1:6">
      <c r="A130" s="6" t="s">
        <v>289</v>
      </c>
      <c r="B130" s="6" t="s">
        <v>290</v>
      </c>
      <c r="C130" s="6" t="s">
        <v>270</v>
      </c>
      <c r="D130" s="7"/>
      <c r="E130" s="7">
        <v>75.9</v>
      </c>
      <c r="F130" s="7">
        <f t="shared" si="6"/>
        <v>75.9</v>
      </c>
    </row>
    <row r="131" ht="18.75" spans="1:6">
      <c r="A131" s="6" t="s">
        <v>291</v>
      </c>
      <c r="B131" s="6" t="s">
        <v>292</v>
      </c>
      <c r="C131" s="6" t="s">
        <v>270</v>
      </c>
      <c r="D131" s="7"/>
      <c r="E131" s="7">
        <v>78.2</v>
      </c>
      <c r="F131" s="7">
        <f t="shared" si="6"/>
        <v>78.2</v>
      </c>
    </row>
    <row r="132" ht="18.75" spans="1:6">
      <c r="A132" s="6" t="s">
        <v>293</v>
      </c>
      <c r="B132" s="6" t="s">
        <v>294</v>
      </c>
      <c r="C132" s="6" t="s">
        <v>270</v>
      </c>
      <c r="D132" s="7"/>
      <c r="E132" s="7">
        <v>76.84</v>
      </c>
      <c r="F132" s="7">
        <f t="shared" si="6"/>
        <v>76.84</v>
      </c>
    </row>
    <row r="133" ht="18.75" spans="1:6">
      <c r="A133" s="6" t="s">
        <v>295</v>
      </c>
      <c r="B133" s="6" t="s">
        <v>296</v>
      </c>
      <c r="C133" s="6" t="s">
        <v>270</v>
      </c>
      <c r="D133" s="7"/>
      <c r="E133" s="7">
        <v>77.92</v>
      </c>
      <c r="F133" s="7">
        <f t="shared" si="6"/>
        <v>77.92</v>
      </c>
    </row>
    <row r="134" ht="18.75" spans="1:6">
      <c r="A134" s="6" t="s">
        <v>297</v>
      </c>
      <c r="B134" s="6" t="s">
        <v>298</v>
      </c>
      <c r="C134" s="6" t="s">
        <v>270</v>
      </c>
      <c r="D134" s="7"/>
      <c r="E134" s="7">
        <v>75.32</v>
      </c>
      <c r="F134" s="7">
        <f t="shared" si="6"/>
        <v>75.32</v>
      </c>
    </row>
    <row r="135" ht="18.75" spans="1:6">
      <c r="A135" s="6" t="s">
        <v>299</v>
      </c>
      <c r="B135" s="6" t="s">
        <v>300</v>
      </c>
      <c r="C135" s="6" t="s">
        <v>270</v>
      </c>
      <c r="D135" s="7"/>
      <c r="E135" s="7" t="s">
        <v>13</v>
      </c>
      <c r="F135" s="7" t="str">
        <f t="shared" si="6"/>
        <v>缺考</v>
      </c>
    </row>
    <row r="136" ht="18.75" spans="1:6">
      <c r="A136" s="6" t="s">
        <v>301</v>
      </c>
      <c r="B136" s="6" t="s">
        <v>302</v>
      </c>
      <c r="C136" s="6" t="s">
        <v>270</v>
      </c>
      <c r="D136" s="7"/>
      <c r="E136" s="7">
        <v>76.12</v>
      </c>
      <c r="F136" s="7">
        <f t="shared" si="6"/>
        <v>76.12</v>
      </c>
    </row>
    <row r="137" ht="18.75" spans="1:6">
      <c r="A137" s="6" t="s">
        <v>303</v>
      </c>
      <c r="B137" s="6" t="s">
        <v>304</v>
      </c>
      <c r="C137" s="6" t="s">
        <v>270</v>
      </c>
      <c r="D137" s="7"/>
      <c r="E137" s="7" t="s">
        <v>13</v>
      </c>
      <c r="F137" s="7" t="str">
        <f t="shared" si="6"/>
        <v>缺考</v>
      </c>
    </row>
    <row r="138" ht="18.75" spans="1:6">
      <c r="A138" s="6" t="s">
        <v>305</v>
      </c>
      <c r="B138" s="6" t="s">
        <v>306</v>
      </c>
      <c r="C138" s="6" t="s">
        <v>270</v>
      </c>
      <c r="D138" s="7"/>
      <c r="E138" s="7">
        <v>82.96</v>
      </c>
      <c r="F138" s="7">
        <f t="shared" si="6"/>
        <v>82.96</v>
      </c>
    </row>
    <row r="139" ht="18.75" spans="1:6">
      <c r="A139" s="6" t="s">
        <v>307</v>
      </c>
      <c r="B139" s="6" t="s">
        <v>308</v>
      </c>
      <c r="C139" s="6" t="s">
        <v>270</v>
      </c>
      <c r="D139" s="7"/>
      <c r="E139" s="7" t="s">
        <v>13</v>
      </c>
      <c r="F139" s="7" t="str">
        <f t="shared" si="6"/>
        <v>缺考</v>
      </c>
    </row>
    <row r="140" ht="18.75" spans="1:6">
      <c r="A140" s="6" t="s">
        <v>309</v>
      </c>
      <c r="B140" s="6" t="s">
        <v>310</v>
      </c>
      <c r="C140" s="6" t="s">
        <v>270</v>
      </c>
      <c r="D140" s="7"/>
      <c r="E140" s="7">
        <v>79.18</v>
      </c>
      <c r="F140" s="7">
        <f t="shared" si="6"/>
        <v>79.18</v>
      </c>
    </row>
    <row r="141" ht="18.75" spans="1:6">
      <c r="A141" s="6" t="s">
        <v>311</v>
      </c>
      <c r="B141" s="6" t="s">
        <v>312</v>
      </c>
      <c r="C141" s="6" t="s">
        <v>270</v>
      </c>
      <c r="D141" s="7"/>
      <c r="E141" s="7">
        <v>79.08</v>
      </c>
      <c r="F141" s="7">
        <f t="shared" si="6"/>
        <v>79.08</v>
      </c>
    </row>
    <row r="142" ht="18.75" spans="1:6">
      <c r="A142" s="6" t="s">
        <v>313</v>
      </c>
      <c r="B142" s="6" t="s">
        <v>314</v>
      </c>
      <c r="C142" s="6" t="s">
        <v>270</v>
      </c>
      <c r="D142" s="7"/>
      <c r="E142" s="7">
        <v>78.94</v>
      </c>
      <c r="F142" s="7">
        <f t="shared" si="6"/>
        <v>78.94</v>
      </c>
    </row>
    <row r="143" ht="18.75" spans="1:6">
      <c r="A143" s="6" t="s">
        <v>315</v>
      </c>
      <c r="B143" s="6" t="s">
        <v>316</v>
      </c>
      <c r="C143" s="6" t="s">
        <v>270</v>
      </c>
      <c r="D143" s="7"/>
      <c r="E143" s="7">
        <v>70.18</v>
      </c>
      <c r="F143" s="7">
        <f t="shared" si="6"/>
        <v>70.18</v>
      </c>
    </row>
    <row r="144" ht="18.75" spans="1:6">
      <c r="A144" s="6" t="s">
        <v>317</v>
      </c>
      <c r="B144" s="6" t="s">
        <v>318</v>
      </c>
      <c r="C144" s="6" t="s">
        <v>270</v>
      </c>
      <c r="D144" s="7"/>
      <c r="E144" s="7">
        <v>76.32</v>
      </c>
      <c r="F144" s="7">
        <f t="shared" si="6"/>
        <v>76.32</v>
      </c>
    </row>
    <row r="145" ht="18.75" spans="1:6">
      <c r="A145" s="6" t="s">
        <v>319</v>
      </c>
      <c r="B145" s="6" t="s">
        <v>320</v>
      </c>
      <c r="C145" s="6" t="s">
        <v>270</v>
      </c>
      <c r="D145" s="7"/>
      <c r="E145" s="7">
        <v>78.34</v>
      </c>
      <c r="F145" s="7">
        <f t="shared" si="6"/>
        <v>78.34</v>
      </c>
    </row>
    <row r="146" ht="18.75" spans="1:6">
      <c r="A146" s="6" t="s">
        <v>321</v>
      </c>
      <c r="B146" s="6" t="s">
        <v>322</v>
      </c>
      <c r="C146" s="6" t="s">
        <v>270</v>
      </c>
      <c r="D146" s="7"/>
      <c r="E146" s="7">
        <v>76.26</v>
      </c>
      <c r="F146" s="7">
        <f t="shared" si="6"/>
        <v>76.26</v>
      </c>
    </row>
    <row r="147" ht="18.75" spans="1:6">
      <c r="A147" s="6" t="s">
        <v>323</v>
      </c>
      <c r="B147" s="6" t="s">
        <v>324</v>
      </c>
      <c r="C147" s="6" t="s">
        <v>270</v>
      </c>
      <c r="D147" s="7"/>
      <c r="E147" s="7">
        <v>76.54</v>
      </c>
      <c r="F147" s="7">
        <f t="shared" si="6"/>
        <v>76.54</v>
      </c>
    </row>
    <row r="148" ht="18.75" spans="1:6">
      <c r="A148" s="6" t="s">
        <v>325</v>
      </c>
      <c r="B148" s="6" t="s">
        <v>326</v>
      </c>
      <c r="C148" s="6" t="s">
        <v>270</v>
      </c>
      <c r="D148" s="7"/>
      <c r="E148" s="7" t="s">
        <v>13</v>
      </c>
      <c r="F148" s="7" t="str">
        <f t="shared" si="6"/>
        <v>缺考</v>
      </c>
    </row>
    <row r="149" ht="18.75" spans="1:6">
      <c r="A149" s="6" t="s">
        <v>327</v>
      </c>
      <c r="B149" s="6" t="s">
        <v>328</v>
      </c>
      <c r="C149" s="6" t="s">
        <v>270</v>
      </c>
      <c r="D149" s="7"/>
      <c r="E149" s="7">
        <v>70.86</v>
      </c>
      <c r="F149" s="7">
        <f t="shared" si="6"/>
        <v>70.86</v>
      </c>
    </row>
    <row r="150" ht="18.75" spans="1:6">
      <c r="A150" s="6" t="s">
        <v>329</v>
      </c>
      <c r="B150" s="6" t="s">
        <v>330</v>
      </c>
      <c r="C150" s="6" t="s">
        <v>331</v>
      </c>
      <c r="D150" s="7">
        <v>79.41</v>
      </c>
      <c r="E150" s="7">
        <v>81.08</v>
      </c>
      <c r="F150" s="7">
        <f>E150*0.5+D150*0.5</f>
        <v>80.245</v>
      </c>
    </row>
    <row r="151" ht="18.75" spans="1:6">
      <c r="A151" s="6" t="s">
        <v>332</v>
      </c>
      <c r="B151" s="6" t="s">
        <v>333</v>
      </c>
      <c r="C151" s="6" t="s">
        <v>331</v>
      </c>
      <c r="D151" s="7">
        <v>75.53</v>
      </c>
      <c r="E151" s="7">
        <v>77.86</v>
      </c>
      <c r="F151" s="7">
        <f>E151*0.5+D151*0.5</f>
        <v>76.695</v>
      </c>
    </row>
    <row r="152" ht="18.75" spans="1:6">
      <c r="A152" s="6" t="s">
        <v>334</v>
      </c>
      <c r="B152" s="6" t="s">
        <v>335</v>
      </c>
      <c r="C152" s="6" t="s">
        <v>336</v>
      </c>
      <c r="D152" s="7">
        <v>68.29</v>
      </c>
      <c r="E152" s="7">
        <v>77.42</v>
      </c>
      <c r="F152" s="7">
        <f>E152*0.5+D152*0.5</f>
        <v>72.855</v>
      </c>
    </row>
    <row r="153" ht="18.75" spans="1:6">
      <c r="A153" s="6" t="s">
        <v>337</v>
      </c>
      <c r="B153" s="6" t="s">
        <v>338</v>
      </c>
      <c r="C153" s="6" t="s">
        <v>336</v>
      </c>
      <c r="D153" s="7">
        <v>64.26</v>
      </c>
      <c r="E153" s="7">
        <v>74.04</v>
      </c>
      <c r="F153" s="7">
        <f t="shared" ref="F153:F159" si="7">E153*0.5+D153*0.5</f>
        <v>69.15</v>
      </c>
    </row>
    <row r="154" ht="18.75" spans="1:6">
      <c r="A154" s="6" t="s">
        <v>339</v>
      </c>
      <c r="B154" s="6" t="s">
        <v>340</v>
      </c>
      <c r="C154" s="6" t="s">
        <v>341</v>
      </c>
      <c r="D154" s="7"/>
      <c r="E154" s="7">
        <v>76.26</v>
      </c>
      <c r="F154" s="7">
        <f>E154</f>
        <v>76.26</v>
      </c>
    </row>
    <row r="155" ht="18.75" spans="1:6">
      <c r="A155" s="6" t="s">
        <v>342</v>
      </c>
      <c r="B155" s="6" t="s">
        <v>343</v>
      </c>
      <c r="C155" s="6" t="s">
        <v>341</v>
      </c>
      <c r="D155" s="7"/>
      <c r="E155" s="7" t="s">
        <v>13</v>
      </c>
      <c r="F155" s="7" t="str">
        <f>E155</f>
        <v>缺考</v>
      </c>
    </row>
    <row r="156" ht="18.75" spans="1:6">
      <c r="A156" s="6" t="s">
        <v>344</v>
      </c>
      <c r="B156" s="6" t="s">
        <v>345</v>
      </c>
      <c r="C156" s="6" t="s">
        <v>341</v>
      </c>
      <c r="D156" s="7"/>
      <c r="E156" s="7">
        <v>69.08</v>
      </c>
      <c r="F156" s="7">
        <f>E156</f>
        <v>69.08</v>
      </c>
    </row>
    <row r="157" ht="18.75" spans="1:6">
      <c r="A157" s="6" t="s">
        <v>346</v>
      </c>
      <c r="B157" s="6" t="s">
        <v>347</v>
      </c>
      <c r="C157" s="6" t="s">
        <v>348</v>
      </c>
      <c r="D157" s="7">
        <v>72.21</v>
      </c>
      <c r="E157" s="7">
        <v>75.8</v>
      </c>
      <c r="F157" s="7">
        <f t="shared" si="7"/>
        <v>74.005</v>
      </c>
    </row>
    <row r="158" ht="18.75" spans="1:6">
      <c r="A158" s="6" t="s">
        <v>349</v>
      </c>
      <c r="B158" s="6" t="s">
        <v>350</v>
      </c>
      <c r="C158" s="6" t="s">
        <v>351</v>
      </c>
      <c r="D158" s="7">
        <v>82.15</v>
      </c>
      <c r="E158" s="7">
        <v>79.74</v>
      </c>
      <c r="F158" s="7">
        <f t="shared" si="7"/>
        <v>80.945</v>
      </c>
    </row>
    <row r="159" ht="18.75" spans="1:6">
      <c r="A159" s="6" t="s">
        <v>352</v>
      </c>
      <c r="B159" s="6" t="s">
        <v>353</v>
      </c>
      <c r="C159" s="6" t="s">
        <v>351</v>
      </c>
      <c r="D159" s="7">
        <v>74.51</v>
      </c>
      <c r="E159" s="7">
        <v>75</v>
      </c>
      <c r="F159" s="7">
        <f t="shared" si="7"/>
        <v>74.755</v>
      </c>
    </row>
    <row r="160" ht="18.75" spans="1:6">
      <c r="A160" s="6" t="s">
        <v>354</v>
      </c>
      <c r="B160" s="6" t="s">
        <v>355</v>
      </c>
      <c r="C160" s="6" t="s">
        <v>356</v>
      </c>
      <c r="D160" s="8"/>
      <c r="E160" s="7">
        <v>79.76</v>
      </c>
      <c r="F160" s="7">
        <f>E160</f>
        <v>79.76</v>
      </c>
    </row>
    <row r="161" ht="18.75" spans="1:6">
      <c r="A161" s="6" t="s">
        <v>357</v>
      </c>
      <c r="B161" s="6" t="s">
        <v>358</v>
      </c>
      <c r="C161" s="6" t="s">
        <v>359</v>
      </c>
      <c r="D161" s="8"/>
      <c r="E161" s="7">
        <v>76.38</v>
      </c>
      <c r="F161" s="7">
        <f t="shared" ref="F161:F170" si="8">E161</f>
        <v>76.38</v>
      </c>
    </row>
    <row r="162" ht="18.75" spans="1:6">
      <c r="A162" s="6" t="s">
        <v>360</v>
      </c>
      <c r="B162" s="6" t="s">
        <v>361</v>
      </c>
      <c r="C162" s="6" t="s">
        <v>359</v>
      </c>
      <c r="D162" s="8"/>
      <c r="E162" s="7">
        <v>78.94</v>
      </c>
      <c r="F162" s="7">
        <f t="shared" si="8"/>
        <v>78.94</v>
      </c>
    </row>
    <row r="163" ht="18.75" spans="1:6">
      <c r="A163" s="6" t="s">
        <v>362</v>
      </c>
      <c r="B163" s="6" t="s">
        <v>363</v>
      </c>
      <c r="C163" s="6" t="s">
        <v>364</v>
      </c>
      <c r="D163" s="8"/>
      <c r="E163" s="7" t="s">
        <v>13</v>
      </c>
      <c r="F163" s="7" t="str">
        <f t="shared" si="8"/>
        <v>缺考</v>
      </c>
    </row>
    <row r="164" ht="18.75" spans="1:6">
      <c r="A164" s="6" t="s">
        <v>365</v>
      </c>
      <c r="B164" s="6" t="s">
        <v>366</v>
      </c>
      <c r="C164" s="6" t="s">
        <v>364</v>
      </c>
      <c r="D164" s="8"/>
      <c r="E164" s="7" t="s">
        <v>13</v>
      </c>
      <c r="F164" s="7" t="str">
        <f t="shared" si="8"/>
        <v>缺考</v>
      </c>
    </row>
    <row r="165" ht="18.75" spans="1:6">
      <c r="A165" s="6" t="s">
        <v>367</v>
      </c>
      <c r="B165" s="6" t="s">
        <v>368</v>
      </c>
      <c r="C165" s="6" t="s">
        <v>364</v>
      </c>
      <c r="D165" s="8"/>
      <c r="E165" s="7" t="s">
        <v>13</v>
      </c>
      <c r="F165" s="7" t="str">
        <f t="shared" si="8"/>
        <v>缺考</v>
      </c>
    </row>
    <row r="166" ht="18.75" spans="1:6">
      <c r="A166" s="6" t="s">
        <v>369</v>
      </c>
      <c r="B166" s="6" t="s">
        <v>370</v>
      </c>
      <c r="C166" s="6" t="s">
        <v>364</v>
      </c>
      <c r="D166" s="8"/>
      <c r="E166" s="7">
        <v>78.28</v>
      </c>
      <c r="F166" s="7">
        <f t="shared" si="8"/>
        <v>78.28</v>
      </c>
    </row>
    <row r="167" ht="18.75" spans="1:6">
      <c r="A167" s="6" t="s">
        <v>371</v>
      </c>
      <c r="B167" s="6" t="s">
        <v>372</v>
      </c>
      <c r="C167" s="6" t="s">
        <v>364</v>
      </c>
      <c r="D167" s="8"/>
      <c r="E167" s="7" t="s">
        <v>13</v>
      </c>
      <c r="F167" s="7" t="str">
        <f t="shared" si="8"/>
        <v>缺考</v>
      </c>
    </row>
    <row r="168" ht="18.75" spans="1:6">
      <c r="A168" s="6" t="s">
        <v>373</v>
      </c>
      <c r="B168" s="6" t="s">
        <v>374</v>
      </c>
      <c r="C168" s="6" t="s">
        <v>364</v>
      </c>
      <c r="D168" s="8"/>
      <c r="E168" s="7" t="s">
        <v>13</v>
      </c>
      <c r="F168" s="7" t="str">
        <f t="shared" si="8"/>
        <v>缺考</v>
      </c>
    </row>
    <row r="169" ht="18.75" spans="1:6">
      <c r="A169" s="6" t="s">
        <v>375</v>
      </c>
      <c r="B169" s="6" t="s">
        <v>376</v>
      </c>
      <c r="C169" s="6" t="s">
        <v>364</v>
      </c>
      <c r="D169" s="8"/>
      <c r="E169" s="7" t="s">
        <v>13</v>
      </c>
      <c r="F169" s="7" t="str">
        <f t="shared" si="8"/>
        <v>缺考</v>
      </c>
    </row>
    <row r="170" ht="18.75" spans="1:6">
      <c r="A170" s="6" t="s">
        <v>377</v>
      </c>
      <c r="B170" s="6" t="s">
        <v>378</v>
      </c>
      <c r="C170" s="6" t="s">
        <v>364</v>
      </c>
      <c r="D170" s="8"/>
      <c r="E170" s="7">
        <v>78.36</v>
      </c>
      <c r="F170" s="7">
        <f t="shared" si="8"/>
        <v>78.36</v>
      </c>
    </row>
    <row r="171" ht="18.75" spans="1:6">
      <c r="A171" s="6" t="s">
        <v>379</v>
      </c>
      <c r="B171" s="6" t="s">
        <v>380</v>
      </c>
      <c r="C171" s="6" t="s">
        <v>381</v>
      </c>
      <c r="D171" s="7">
        <v>66.96</v>
      </c>
      <c r="E171" s="7" t="s">
        <v>13</v>
      </c>
      <c r="F171" s="7">
        <f>D171*0.5</f>
        <v>33.48</v>
      </c>
    </row>
    <row r="172" ht="18.75" spans="1:6">
      <c r="A172" s="6" t="s">
        <v>382</v>
      </c>
      <c r="B172" s="6" t="s">
        <v>383</v>
      </c>
      <c r="C172" s="6" t="s">
        <v>381</v>
      </c>
      <c r="D172" s="7">
        <v>65.98</v>
      </c>
      <c r="E172" s="7">
        <v>80.58</v>
      </c>
      <c r="F172" s="7">
        <f>E172*0.5+D172*0.5</f>
        <v>73.28</v>
      </c>
    </row>
    <row r="173" ht="18.75" spans="1:6">
      <c r="A173" s="6" t="s">
        <v>384</v>
      </c>
      <c r="B173" s="6" t="s">
        <v>385</v>
      </c>
      <c r="C173" s="6" t="s">
        <v>386</v>
      </c>
      <c r="D173" s="7"/>
      <c r="E173" s="7">
        <v>77.52</v>
      </c>
      <c r="F173" s="7">
        <f>E173</f>
        <v>77.52</v>
      </c>
    </row>
    <row r="174" ht="18.75" spans="1:6">
      <c r="A174" s="6" t="s">
        <v>387</v>
      </c>
      <c r="B174" s="6" t="s">
        <v>388</v>
      </c>
      <c r="C174" s="6" t="s">
        <v>389</v>
      </c>
      <c r="D174" s="7"/>
      <c r="E174" s="7">
        <v>78.66</v>
      </c>
      <c r="F174" s="7">
        <f>E174</f>
        <v>78.66</v>
      </c>
    </row>
    <row r="175" ht="18.75" spans="1:6">
      <c r="A175" s="6" t="s">
        <v>390</v>
      </c>
      <c r="B175" s="6" t="s">
        <v>391</v>
      </c>
      <c r="C175" s="6" t="s">
        <v>392</v>
      </c>
      <c r="D175" s="7">
        <v>71.2</v>
      </c>
      <c r="E175" s="7">
        <v>79.68</v>
      </c>
      <c r="F175" s="7">
        <f>E175*0.5+D175*0.5</f>
        <v>75.44</v>
      </c>
    </row>
    <row r="176" ht="18.75" spans="1:6">
      <c r="A176" s="6" t="s">
        <v>393</v>
      </c>
      <c r="B176" s="6" t="s">
        <v>394</v>
      </c>
      <c r="C176" s="6" t="s">
        <v>392</v>
      </c>
      <c r="D176" s="7">
        <v>71.2</v>
      </c>
      <c r="E176" s="7" t="s">
        <v>13</v>
      </c>
      <c r="F176" s="7">
        <f>D176*0.5</f>
        <v>35.6</v>
      </c>
    </row>
    <row r="177" ht="18.75" spans="1:6">
      <c r="A177" s="6" t="s">
        <v>395</v>
      </c>
      <c r="B177" s="6" t="s">
        <v>396</v>
      </c>
      <c r="C177" s="6" t="s">
        <v>397</v>
      </c>
      <c r="D177" s="7"/>
      <c r="E177" s="7">
        <v>77.42</v>
      </c>
      <c r="F177" s="7">
        <f>E177</f>
        <v>77.42</v>
      </c>
    </row>
    <row r="178" ht="18.75" spans="1:6">
      <c r="A178" s="6" t="s">
        <v>398</v>
      </c>
      <c r="B178" s="6" t="s">
        <v>399</v>
      </c>
      <c r="C178" s="6" t="s">
        <v>397</v>
      </c>
      <c r="D178" s="7"/>
      <c r="E178" s="7">
        <v>78.52</v>
      </c>
      <c r="F178" s="7">
        <f>E178</f>
        <v>78.52</v>
      </c>
    </row>
    <row r="179" ht="18.75" spans="1:6">
      <c r="A179" s="6" t="s">
        <v>400</v>
      </c>
      <c r="B179" s="6" t="s">
        <v>401</v>
      </c>
      <c r="C179" s="6" t="s">
        <v>397</v>
      </c>
      <c r="D179" s="7"/>
      <c r="E179" s="7" t="s">
        <v>13</v>
      </c>
      <c r="F179" s="7" t="str">
        <f>E179</f>
        <v>缺考</v>
      </c>
    </row>
    <row r="180" ht="18.75" spans="1:6">
      <c r="A180" s="6" t="s">
        <v>402</v>
      </c>
      <c r="B180" s="6" t="s">
        <v>403</v>
      </c>
      <c r="C180" s="6" t="s">
        <v>397</v>
      </c>
      <c r="D180" s="7"/>
      <c r="E180" s="7">
        <v>78.14</v>
      </c>
      <c r="F180" s="7">
        <f>E180</f>
        <v>78.14</v>
      </c>
    </row>
    <row r="181" ht="18.75" spans="1:6">
      <c r="A181" s="6" t="s">
        <v>404</v>
      </c>
      <c r="B181" s="6" t="s">
        <v>405</v>
      </c>
      <c r="C181" s="6" t="s">
        <v>406</v>
      </c>
      <c r="D181" s="7">
        <v>73.71</v>
      </c>
      <c r="E181" s="7">
        <v>77.84</v>
      </c>
      <c r="F181" s="7">
        <f t="shared" ref="F181:F186" si="9">E181*0.5+D181*0.5</f>
        <v>75.775</v>
      </c>
    </row>
    <row r="182" ht="18.75" spans="1:6">
      <c r="A182" s="6" t="s">
        <v>407</v>
      </c>
      <c r="B182" s="6" t="s">
        <v>408</v>
      </c>
      <c r="C182" s="6" t="s">
        <v>406</v>
      </c>
      <c r="D182" s="7">
        <v>67.91</v>
      </c>
      <c r="E182" s="7">
        <v>82.92</v>
      </c>
      <c r="F182" s="7">
        <f t="shared" si="9"/>
        <v>75.415</v>
      </c>
    </row>
    <row r="183" ht="18.75" spans="1:6">
      <c r="A183" s="6" t="s">
        <v>409</v>
      </c>
      <c r="B183" s="6" t="s">
        <v>410</v>
      </c>
      <c r="C183" s="6" t="s">
        <v>411</v>
      </c>
      <c r="D183" s="7">
        <v>67.22</v>
      </c>
      <c r="E183" s="7">
        <v>73.54</v>
      </c>
      <c r="F183" s="7">
        <f t="shared" si="9"/>
        <v>70.38</v>
      </c>
    </row>
    <row r="184" ht="18.75" spans="1:6">
      <c r="A184" s="6" t="s">
        <v>412</v>
      </c>
      <c r="B184" s="6" t="s">
        <v>413</v>
      </c>
      <c r="C184" s="6" t="s">
        <v>414</v>
      </c>
      <c r="D184" s="7">
        <v>66.52</v>
      </c>
      <c r="E184" s="7">
        <v>79.58</v>
      </c>
      <c r="F184" s="7">
        <f t="shared" si="9"/>
        <v>73.05</v>
      </c>
    </row>
    <row r="185" ht="18.75" spans="1:6">
      <c r="A185" s="6" t="s">
        <v>415</v>
      </c>
      <c r="B185" s="6" t="s">
        <v>416</v>
      </c>
      <c r="C185" s="6" t="s">
        <v>417</v>
      </c>
      <c r="D185" s="7">
        <v>65.87</v>
      </c>
      <c r="E185" s="7">
        <v>81.64</v>
      </c>
      <c r="F185" s="7">
        <f t="shared" si="9"/>
        <v>73.755</v>
      </c>
    </row>
    <row r="186" ht="18.75" spans="1:6">
      <c r="A186" s="6" t="s">
        <v>418</v>
      </c>
      <c r="B186" s="6" t="s">
        <v>419</v>
      </c>
      <c r="C186" s="6" t="s">
        <v>417</v>
      </c>
      <c r="D186" s="7">
        <v>64</v>
      </c>
      <c r="E186" s="7">
        <v>78.9</v>
      </c>
      <c r="F186" s="7">
        <f t="shared" si="9"/>
        <v>71.45</v>
      </c>
    </row>
    <row r="187" ht="18.75" spans="1:6">
      <c r="A187" s="6" t="s">
        <v>420</v>
      </c>
      <c r="B187" s="6" t="s">
        <v>421</v>
      </c>
      <c r="C187" s="6" t="s">
        <v>422</v>
      </c>
      <c r="D187" s="7">
        <v>82.67</v>
      </c>
      <c r="E187" s="7">
        <v>84</v>
      </c>
      <c r="F187" s="7">
        <f>E187*0.6+D187*0.4</f>
        <v>83.468</v>
      </c>
    </row>
    <row r="188" ht="18.75" spans="1:6">
      <c r="A188" s="6" t="s">
        <v>423</v>
      </c>
      <c r="B188" s="6" t="s">
        <v>424</v>
      </c>
      <c r="C188" s="6" t="s">
        <v>422</v>
      </c>
      <c r="D188" s="7">
        <v>78.95</v>
      </c>
      <c r="E188" s="7" t="s">
        <v>13</v>
      </c>
      <c r="F188" s="7">
        <f>D188*0.4</f>
        <v>31.58</v>
      </c>
    </row>
    <row r="189" ht="18.75" spans="1:6">
      <c r="A189" s="6" t="s">
        <v>425</v>
      </c>
      <c r="B189" s="6" t="s">
        <v>426</v>
      </c>
      <c r="C189" s="6" t="s">
        <v>427</v>
      </c>
      <c r="D189" s="8"/>
      <c r="E189" s="7">
        <v>82</v>
      </c>
      <c r="F189" s="7">
        <f>E189</f>
        <v>82</v>
      </c>
    </row>
    <row r="190" ht="18.75" spans="1:6">
      <c r="A190" s="6" t="s">
        <v>428</v>
      </c>
      <c r="B190" s="6" t="s">
        <v>429</v>
      </c>
      <c r="C190" s="6" t="s">
        <v>427</v>
      </c>
      <c r="D190" s="8"/>
      <c r="E190" s="7">
        <v>87.2</v>
      </c>
      <c r="F190" s="7">
        <f t="shared" ref="F190:F207" si="10">E190</f>
        <v>87.2</v>
      </c>
    </row>
    <row r="191" ht="18.75" spans="1:6">
      <c r="A191" s="6" t="s">
        <v>430</v>
      </c>
      <c r="B191" s="6" t="s">
        <v>431</v>
      </c>
      <c r="C191" s="6" t="s">
        <v>427</v>
      </c>
      <c r="D191" s="8"/>
      <c r="E191" s="7" t="s">
        <v>13</v>
      </c>
      <c r="F191" s="7" t="str">
        <f t="shared" si="10"/>
        <v>缺考</v>
      </c>
    </row>
    <row r="192" ht="18.75" spans="1:6">
      <c r="A192" s="6" t="s">
        <v>432</v>
      </c>
      <c r="B192" s="6" t="s">
        <v>433</v>
      </c>
      <c r="C192" s="6" t="s">
        <v>427</v>
      </c>
      <c r="D192" s="8"/>
      <c r="E192" s="7">
        <v>79</v>
      </c>
      <c r="F192" s="7">
        <f t="shared" si="10"/>
        <v>79</v>
      </c>
    </row>
    <row r="193" ht="18.75" spans="1:6">
      <c r="A193" s="6" t="s">
        <v>434</v>
      </c>
      <c r="B193" s="6" t="s">
        <v>435</v>
      </c>
      <c r="C193" s="6" t="s">
        <v>427</v>
      </c>
      <c r="D193" s="8"/>
      <c r="E193" s="7">
        <v>79.6</v>
      </c>
      <c r="F193" s="7">
        <f t="shared" si="10"/>
        <v>79.6</v>
      </c>
    </row>
    <row r="194" ht="18.75" spans="1:6">
      <c r="A194" s="6" t="s">
        <v>436</v>
      </c>
      <c r="B194" s="6" t="s">
        <v>437</v>
      </c>
      <c r="C194" s="6" t="s">
        <v>427</v>
      </c>
      <c r="D194" s="8"/>
      <c r="E194" s="7">
        <v>84.4</v>
      </c>
      <c r="F194" s="7">
        <f t="shared" si="10"/>
        <v>84.4</v>
      </c>
    </row>
    <row r="195" ht="18.75" spans="1:6">
      <c r="A195" s="6" t="s">
        <v>438</v>
      </c>
      <c r="B195" s="6" t="s">
        <v>439</v>
      </c>
      <c r="C195" s="6" t="s">
        <v>427</v>
      </c>
      <c r="D195" s="8"/>
      <c r="E195" s="7" t="s">
        <v>13</v>
      </c>
      <c r="F195" s="7" t="str">
        <f t="shared" si="10"/>
        <v>缺考</v>
      </c>
    </row>
    <row r="196" ht="18.75" spans="1:6">
      <c r="A196" s="6" t="s">
        <v>440</v>
      </c>
      <c r="B196" s="6" t="s">
        <v>441</v>
      </c>
      <c r="C196" s="6" t="s">
        <v>427</v>
      </c>
      <c r="D196" s="8"/>
      <c r="E196" s="7" t="s">
        <v>13</v>
      </c>
      <c r="F196" s="7" t="str">
        <f t="shared" si="10"/>
        <v>缺考</v>
      </c>
    </row>
    <row r="197" ht="18.75" spans="1:6">
      <c r="A197" s="6" t="s">
        <v>442</v>
      </c>
      <c r="B197" s="6" t="s">
        <v>443</v>
      </c>
      <c r="C197" s="6" t="s">
        <v>427</v>
      </c>
      <c r="D197" s="8"/>
      <c r="E197" s="7">
        <v>79</v>
      </c>
      <c r="F197" s="7">
        <f t="shared" si="10"/>
        <v>79</v>
      </c>
    </row>
    <row r="198" ht="18.75" spans="1:6">
      <c r="A198" s="6" t="s">
        <v>444</v>
      </c>
      <c r="B198" s="6" t="s">
        <v>445</v>
      </c>
      <c r="C198" s="6" t="s">
        <v>427</v>
      </c>
      <c r="D198" s="8"/>
      <c r="E198" s="7">
        <v>80.2</v>
      </c>
      <c r="F198" s="7">
        <f t="shared" si="10"/>
        <v>80.2</v>
      </c>
    </row>
    <row r="199" ht="18.75" spans="1:6">
      <c r="A199" s="6" t="s">
        <v>446</v>
      </c>
      <c r="B199" s="6" t="s">
        <v>447</v>
      </c>
      <c r="C199" s="6" t="s">
        <v>427</v>
      </c>
      <c r="D199" s="8"/>
      <c r="E199" s="7">
        <v>84.4</v>
      </c>
      <c r="F199" s="7">
        <f t="shared" si="10"/>
        <v>84.4</v>
      </c>
    </row>
    <row r="200" ht="18.75" spans="1:6">
      <c r="A200" s="6" t="s">
        <v>448</v>
      </c>
      <c r="B200" s="6" t="s">
        <v>449</v>
      </c>
      <c r="C200" s="6" t="s">
        <v>450</v>
      </c>
      <c r="D200" s="8"/>
      <c r="E200" s="7">
        <v>85.8</v>
      </c>
      <c r="F200" s="7">
        <f t="shared" si="10"/>
        <v>85.8</v>
      </c>
    </row>
    <row r="201" ht="18.75" spans="1:6">
      <c r="A201" s="6" t="s">
        <v>451</v>
      </c>
      <c r="B201" s="6" t="s">
        <v>452</v>
      </c>
      <c r="C201" s="6" t="s">
        <v>450</v>
      </c>
      <c r="D201" s="8"/>
      <c r="E201" s="7" t="s">
        <v>13</v>
      </c>
      <c r="F201" s="7" t="str">
        <f t="shared" si="10"/>
        <v>缺考</v>
      </c>
    </row>
    <row r="202" ht="18.75" spans="1:6">
      <c r="A202" s="6" t="s">
        <v>453</v>
      </c>
      <c r="B202" s="6" t="s">
        <v>454</v>
      </c>
      <c r="C202" s="6" t="s">
        <v>450</v>
      </c>
      <c r="D202" s="8"/>
      <c r="E202" s="7" t="s">
        <v>13</v>
      </c>
      <c r="F202" s="7" t="str">
        <f t="shared" si="10"/>
        <v>缺考</v>
      </c>
    </row>
    <row r="203" ht="18.75" spans="1:6">
      <c r="A203" s="6" t="s">
        <v>455</v>
      </c>
      <c r="B203" s="6" t="s">
        <v>456</v>
      </c>
      <c r="C203" s="6" t="s">
        <v>450</v>
      </c>
      <c r="D203" s="8"/>
      <c r="E203" s="7">
        <v>85.4</v>
      </c>
      <c r="F203" s="7">
        <f t="shared" si="10"/>
        <v>85.4</v>
      </c>
    </row>
    <row r="204" ht="18.75" spans="1:6">
      <c r="A204" s="6" t="s">
        <v>457</v>
      </c>
      <c r="B204" s="6" t="s">
        <v>458</v>
      </c>
      <c r="C204" s="6" t="s">
        <v>450</v>
      </c>
      <c r="D204" s="8"/>
      <c r="E204" s="7" t="s">
        <v>13</v>
      </c>
      <c r="F204" s="7" t="str">
        <f t="shared" si="10"/>
        <v>缺考</v>
      </c>
    </row>
    <row r="205" ht="18.75" spans="1:6">
      <c r="A205" s="6" t="s">
        <v>459</v>
      </c>
      <c r="B205" s="6" t="s">
        <v>460</v>
      </c>
      <c r="C205" s="6" t="s">
        <v>450</v>
      </c>
      <c r="D205" s="8"/>
      <c r="E205" s="7" t="s">
        <v>13</v>
      </c>
      <c r="F205" s="7" t="str">
        <f t="shared" si="10"/>
        <v>缺考</v>
      </c>
    </row>
    <row r="206" ht="18.75" spans="1:6">
      <c r="A206" s="6" t="s">
        <v>461</v>
      </c>
      <c r="B206" s="6" t="s">
        <v>462</v>
      </c>
      <c r="C206" s="6" t="s">
        <v>463</v>
      </c>
      <c r="D206" s="8"/>
      <c r="E206" s="7" t="s">
        <v>13</v>
      </c>
      <c r="F206" s="7" t="str">
        <f t="shared" si="10"/>
        <v>缺考</v>
      </c>
    </row>
    <row r="207" ht="18.75" spans="1:6">
      <c r="A207" s="6" t="s">
        <v>464</v>
      </c>
      <c r="B207" s="6" t="s">
        <v>465</v>
      </c>
      <c r="C207" s="6" t="s">
        <v>463</v>
      </c>
      <c r="D207" s="8"/>
      <c r="E207" s="7">
        <v>80.8</v>
      </c>
      <c r="F207" s="7">
        <f t="shared" si="10"/>
        <v>80.8</v>
      </c>
    </row>
  </sheetData>
  <mergeCells count="7">
    <mergeCell ref="A2:F2"/>
    <mergeCell ref="A3:A4"/>
    <mergeCell ref="B3:B4"/>
    <mergeCell ref="C3:C4"/>
    <mergeCell ref="D3:D4"/>
    <mergeCell ref="E3:E4"/>
    <mergeCell ref="F3:F4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8" sqref="B4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2024-06-17T07:28:45Z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91CAAD25E61843D99A71BF569E9C002C</vt:lpwstr>
  </property>
</Properties>
</file>