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<sst xmlns="http://schemas.openxmlformats.org/spreadsheetml/2006/main" count="192" uniqueCount="104">
  <si>
    <t>天全县县属国有企业2024年上半年公开招聘工作人员考试总成绩排名及进入体检人员名单</t>
  </si>
  <si>
    <t>招聘单位</t>
  </si>
  <si>
    <t>岗位编码</t>
  </si>
  <si>
    <t>姓名</t>
  </si>
  <si>
    <t>面试准考证号码</t>
  </si>
  <si>
    <t>笔试成绩</t>
  </si>
  <si>
    <t>笔试折合成绩</t>
  </si>
  <si>
    <t>面试成绩</t>
  </si>
  <si>
    <t>面试折
合成绩</t>
  </si>
  <si>
    <t>总成绩</t>
  </si>
  <si>
    <t>岗位
排名</t>
  </si>
  <si>
    <t>是否进入体检</t>
  </si>
  <si>
    <t>天全县工业发展投资有限公司</t>
  </si>
  <si>
    <t>李国良</t>
  </si>
  <si>
    <t>是</t>
  </si>
  <si>
    <t>赵振华</t>
  </si>
  <si>
    <t>王萌</t>
  </si>
  <si>
    <t>李玉淑</t>
  </si>
  <si>
    <t>天全县市政工程有限责任公司</t>
  </si>
  <si>
    <t>叶睿</t>
  </si>
  <si>
    <t>高凯</t>
  </si>
  <si>
    <t>唐云</t>
  </si>
  <si>
    <t>王雪奇龙</t>
  </si>
  <si>
    <t>陈璇</t>
  </si>
  <si>
    <t>高云雪</t>
  </si>
  <si>
    <t>高怡</t>
  </si>
  <si>
    <t>黄琦雯</t>
  </si>
  <si>
    <t>刘琴</t>
  </si>
  <si>
    <t>李阳</t>
  </si>
  <si>
    <t>天全县和盛房地产有限责任公司</t>
  </si>
  <si>
    <t>袁梦婕</t>
  </si>
  <si>
    <t>天全县和川商业服务发展有限责任公司</t>
  </si>
  <si>
    <t>张林</t>
  </si>
  <si>
    <t>任思航</t>
  </si>
  <si>
    <t>杨洪鉴</t>
  </si>
  <si>
    <t>陈伟</t>
  </si>
  <si>
    <t>黄雅琳</t>
  </si>
  <si>
    <t>王姣</t>
  </si>
  <si>
    <t>缺考</t>
  </si>
  <si>
    <t>天全县交通投资建设有限责任公司</t>
  </si>
  <si>
    <t>杨辰溪</t>
  </si>
  <si>
    <t>冉洪梅</t>
  </si>
  <si>
    <t>胡红梅</t>
  </si>
  <si>
    <t>杨继瀚</t>
  </si>
  <si>
    <t>刘骏健</t>
  </si>
  <si>
    <t>张树发</t>
  </si>
  <si>
    <t>金鑫</t>
  </si>
  <si>
    <t>高磊</t>
  </si>
  <si>
    <t>天全县城市更新建设有限责任公司</t>
  </si>
  <si>
    <t>胡若兰</t>
  </si>
  <si>
    <t>天全县天卓供应链有限责任公司</t>
  </si>
  <si>
    <t>王涵</t>
  </si>
  <si>
    <t>游洪全</t>
  </si>
  <si>
    <t>杨朝坤</t>
  </si>
  <si>
    <t>天全县国有资产经营有限公司</t>
  </si>
  <si>
    <t>张裕洋</t>
  </si>
  <si>
    <t>张金良</t>
  </si>
  <si>
    <t>周敏</t>
  </si>
  <si>
    <t>黄涛</t>
  </si>
  <si>
    <t>樊慧</t>
  </si>
  <si>
    <t>天全县和泰资源发展有限公司</t>
  </si>
  <si>
    <t>佘流进</t>
  </si>
  <si>
    <t>高倩倩</t>
  </si>
  <si>
    <t>杨波</t>
  </si>
  <si>
    <t>天全保安服务有限责任公司</t>
  </si>
  <si>
    <t>赵海栋</t>
  </si>
  <si>
    <t>汪骁</t>
  </si>
  <si>
    <t>李润浩</t>
  </si>
  <si>
    <t>汤镇泽</t>
  </si>
  <si>
    <t>天全县农旅投资开发有限公司</t>
  </si>
  <si>
    <t>王帅</t>
  </si>
  <si>
    <t>邱景昊</t>
  </si>
  <si>
    <t>梁世露</t>
  </si>
  <si>
    <t>天全县二郎山文化旅游投资开发有限公司</t>
  </si>
  <si>
    <t>吕曦</t>
  </si>
  <si>
    <t>艾露娟</t>
  </si>
  <si>
    <t>张宇娇</t>
  </si>
  <si>
    <t>梁讯</t>
  </si>
  <si>
    <t>冉密鲁</t>
  </si>
  <si>
    <t>张有智</t>
  </si>
  <si>
    <t>刘焓钰</t>
  </si>
  <si>
    <t>高杨</t>
  </si>
  <si>
    <t>梁闯</t>
  </si>
  <si>
    <t>天全县农林投资开发有限责任公司</t>
  </si>
  <si>
    <t>欧洋</t>
  </si>
  <si>
    <t>万程鹏</t>
  </si>
  <si>
    <t>张浩森</t>
  </si>
  <si>
    <t>张瀚</t>
  </si>
  <si>
    <t>舒艺</t>
  </si>
  <si>
    <t>卫光月</t>
  </si>
  <si>
    <t>陈树冉</t>
  </si>
  <si>
    <t>胡沥予</t>
  </si>
  <si>
    <t>李林桃</t>
  </si>
  <si>
    <t>天全县天晟商贸有限责任公司</t>
  </si>
  <si>
    <t>邹露</t>
  </si>
  <si>
    <t>杨若琦</t>
  </si>
  <si>
    <t>任韬</t>
  </si>
  <si>
    <t>四川雅州水利发展项目管理有限公司</t>
  </si>
  <si>
    <t>蒋龙毅</t>
  </si>
  <si>
    <t>刘静</t>
  </si>
  <si>
    <t>吴浏昊</t>
  </si>
  <si>
    <t>天全县城乡供排水有限责任公司</t>
  </si>
  <si>
    <t>张杨</t>
  </si>
  <si>
    <t>任池羽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</si>
</sst>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Arial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sz val="11"/>
      <name val="Arial"/>
      <charset val="134"/>
    </font>
    <font>
      <sz val="11"/>
      <color indexed="8"/>
      <name val="Arial"/>
      <charset val="0"/>
    </font>
    <font>
      <sz val="11"/>
      <name val="宋体"/>
      <charset val="0"/>
    </font>
    <font>
      <sz val="11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1"/>
  <sheetViews>
    <sheetView tabSelected="1" zoomScale="115" zoomScaleNormal="115" topLeftCell="B1" workbookViewId="0">
      <selection activeCell="O3" sqref="O3"/>
    </sheetView>
  </sheetViews>
  <sheetFormatPr defaultColWidth="9" defaultRowHeight="14.25"/>
  <cols>
    <col min="1" max="1" width="9" style="1"/>
    <col min="2" max="2" width="30.9833333333333" style="1" customWidth="1"/>
    <col min="3" max="4" width="12.625" style="1" customWidth="1"/>
    <col min="5" max="5" width="15.7583333333333" style="1" customWidth="1"/>
    <col min="6" max="6" width="9.56666666666667" style="2" customWidth="1"/>
    <col min="7" max="7" width="7.71666666666667" style="1" customWidth="1"/>
    <col min="8" max="8" width="12.625" style="1" customWidth="1"/>
    <col min="9" max="9" width="9.45833333333333" style="1" customWidth="1"/>
    <col min="10" max="12" width="12.625" style="1" customWidth="1"/>
    <col min="13" max="16384" width="9" style="1"/>
  </cols>
  <sheetData>
    <row r="1" ht="51" customHeight="1" spans="2:12">
      <c r="B1" s="3" t="s">
        <v>0</v>
      </c>
      <c r="C1" s="3"/>
      <c r="D1" s="3"/>
      <c r="E1" s="3"/>
      <c r="F1" s="4"/>
      <c r="G1" s="3"/>
      <c r="H1" s="3"/>
      <c r="I1" s="3"/>
      <c r="J1" s="3"/>
      <c r="K1" s="3"/>
      <c r="L1" s="3"/>
    </row>
    <row r="2" ht="34" customHeight="1" spans="1:12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3" ht="25" customHeight="1" spans="1:12">
      <c r="A3" s="5"/>
      <c r="B3" s="7" t="s">
        <v>12</v>
      </c>
      <c r="C3" s="8">
        <v>24001</v>
      </c>
      <c r="D3" s="9" t="s">
        <v>13</v>
      </c>
      <c r="E3" s="8">
        <v>24001002</v>
      </c>
      <c r="F3" s="10">
        <v>56</v>
      </c>
      <c r="G3" s="8">
        <f t="shared" ref="G3:G7" si="0">F3*0.4</f>
        <v>22.4</v>
      </c>
      <c r="H3" s="8">
        <v>84.2</v>
      </c>
      <c r="I3" s="14">
        <f t="shared" ref="I3:I7" si="1">H3*0.6</f>
        <v>50.52</v>
      </c>
      <c r="J3" s="15">
        <f t="shared" ref="J3:J7" si="2">G3+I3</f>
        <v>72.92</v>
      </c>
      <c r="K3" s="8">
        <v>1</v>
      </c>
      <c r="L3" s="16" t="s">
        <v>14</v>
      </c>
    </row>
    <row r="4" ht="25" customHeight="1" spans="1:12">
      <c r="A4" s="5"/>
      <c r="B4" s="7" t="s">
        <v>12</v>
      </c>
      <c r="C4" s="8">
        <v>24001</v>
      </c>
      <c r="D4" s="9" t="s">
        <v>15</v>
      </c>
      <c r="E4" s="8">
        <v>24001001</v>
      </c>
      <c r="F4" s="10">
        <v>63</v>
      </c>
      <c r="G4" s="8">
        <f t="shared" si="0"/>
        <v>25.2</v>
      </c>
      <c r="H4" s="8">
        <v>76.4</v>
      </c>
      <c r="I4" s="14">
        <f t="shared" si="1"/>
        <v>45.84</v>
      </c>
      <c r="J4" s="15">
        <f t="shared" si="2"/>
        <v>71.04</v>
      </c>
      <c r="K4" s="8">
        <v>2</v>
      </c>
      <c r="L4" s="8"/>
    </row>
    <row r="5" ht="25" customHeight="1" spans="1:12">
      <c r="A5" s="5"/>
      <c r="B5" s="7"/>
      <c r="C5" s="8"/>
      <c r="D5" s="9"/>
      <c r="E5" s="8"/>
      <c r="F5" s="10"/>
      <c r="G5" s="8"/>
      <c r="H5" s="8"/>
      <c r="I5" s="14"/>
      <c r="J5" s="15"/>
      <c r="K5" s="8"/>
      <c r="L5" s="8"/>
    </row>
    <row r="6" ht="25" customHeight="1" spans="1:12">
      <c r="A6" s="5"/>
      <c r="B6" s="7" t="s">
        <v>12</v>
      </c>
      <c r="C6" s="8">
        <v>24002</v>
      </c>
      <c r="D6" s="7" t="s">
        <v>16</v>
      </c>
      <c r="E6" s="8">
        <v>24002005</v>
      </c>
      <c r="F6" s="10">
        <v>38</v>
      </c>
      <c r="G6" s="8">
        <f t="shared" si="0"/>
        <v>15.2</v>
      </c>
      <c r="H6" s="8">
        <v>81.8</v>
      </c>
      <c r="I6" s="14">
        <f t="shared" si="1"/>
        <v>49.08</v>
      </c>
      <c r="J6" s="15">
        <f t="shared" si="2"/>
        <v>64.28</v>
      </c>
      <c r="K6" s="8">
        <v>1</v>
      </c>
      <c r="L6" s="16" t="s">
        <v>14</v>
      </c>
    </row>
    <row r="7" ht="25" customHeight="1" spans="1:12">
      <c r="A7" s="5"/>
      <c r="B7" s="7" t="s">
        <v>12</v>
      </c>
      <c r="C7" s="8">
        <v>24002</v>
      </c>
      <c r="D7" s="7" t="s">
        <v>17</v>
      </c>
      <c r="E7" s="8">
        <v>24002004</v>
      </c>
      <c r="F7" s="10">
        <v>42</v>
      </c>
      <c r="G7" s="8">
        <f t="shared" si="0"/>
        <v>16.8</v>
      </c>
      <c r="H7" s="8">
        <v>75.6</v>
      </c>
      <c r="I7" s="14">
        <f t="shared" si="1"/>
        <v>45.36</v>
      </c>
      <c r="J7" s="15">
        <f t="shared" si="2"/>
        <v>62.16</v>
      </c>
      <c r="K7" s="8">
        <v>2</v>
      </c>
      <c r="L7" s="8"/>
    </row>
    <row r="8" ht="25" customHeight="1" spans="1:12">
      <c r="A8" s="5"/>
      <c r="B8" s="7"/>
      <c r="C8" s="8"/>
      <c r="D8" s="7"/>
      <c r="E8" s="8"/>
      <c r="F8" s="10"/>
      <c r="G8" s="8"/>
      <c r="H8" s="8"/>
      <c r="I8" s="14"/>
      <c r="J8" s="15"/>
      <c r="K8" s="8"/>
      <c r="L8" s="8"/>
    </row>
    <row r="9" ht="25" customHeight="1" spans="1:12">
      <c r="A9" s="5"/>
      <c r="B9" s="7" t="s">
        <v>18</v>
      </c>
      <c r="C9" s="8">
        <v>24003</v>
      </c>
      <c r="D9" s="7" t="s">
        <v>19</v>
      </c>
      <c r="E9" s="8">
        <v>24003010</v>
      </c>
      <c r="F9" s="10">
        <v>48</v>
      </c>
      <c r="G9" s="8">
        <f t="shared" ref="G9:G13" si="3">F9*0.4</f>
        <v>19.2</v>
      </c>
      <c r="H9" s="8">
        <v>83.6</v>
      </c>
      <c r="I9" s="14">
        <f t="shared" ref="I9:I13" si="4">H9*0.6</f>
        <v>50.16</v>
      </c>
      <c r="J9" s="15">
        <f t="shared" ref="J9:J13" si="5">G9+I9</f>
        <v>69.36</v>
      </c>
      <c r="K9" s="8">
        <v>1</v>
      </c>
      <c r="L9" s="16" t="s">
        <v>14</v>
      </c>
    </row>
    <row r="10" ht="25" customHeight="1" spans="1:12">
      <c r="A10" s="5"/>
      <c r="B10" s="7" t="s">
        <v>18</v>
      </c>
      <c r="C10" s="8">
        <v>24003</v>
      </c>
      <c r="D10" s="7" t="s">
        <v>20</v>
      </c>
      <c r="E10" s="8">
        <v>24003007</v>
      </c>
      <c r="F10" s="10">
        <v>58</v>
      </c>
      <c r="G10" s="8">
        <f t="shared" si="3"/>
        <v>23.2</v>
      </c>
      <c r="H10" s="8">
        <v>75.8</v>
      </c>
      <c r="I10" s="14">
        <f t="shared" si="4"/>
        <v>45.48</v>
      </c>
      <c r="J10" s="15">
        <f t="shared" si="5"/>
        <v>68.68</v>
      </c>
      <c r="K10" s="8">
        <v>2</v>
      </c>
      <c r="L10" s="16" t="s">
        <v>14</v>
      </c>
    </row>
    <row r="11" ht="25" customHeight="1" spans="1:12">
      <c r="A11" s="5"/>
      <c r="B11" s="7" t="s">
        <v>18</v>
      </c>
      <c r="C11" s="8">
        <v>24003</v>
      </c>
      <c r="D11" s="7" t="s">
        <v>21</v>
      </c>
      <c r="E11" s="8">
        <v>24003009</v>
      </c>
      <c r="F11" s="10">
        <v>53</v>
      </c>
      <c r="G11" s="8">
        <f t="shared" si="3"/>
        <v>21.2</v>
      </c>
      <c r="H11" s="8">
        <v>76.2</v>
      </c>
      <c r="I11" s="14">
        <f t="shared" si="4"/>
        <v>45.72</v>
      </c>
      <c r="J11" s="15">
        <f t="shared" si="5"/>
        <v>66.92</v>
      </c>
      <c r="K11" s="8">
        <v>3</v>
      </c>
      <c r="L11" s="8"/>
    </row>
    <row r="12" ht="25" customHeight="1" spans="1:12">
      <c r="A12" s="5"/>
      <c r="B12" s="7" t="s">
        <v>18</v>
      </c>
      <c r="C12" s="8">
        <v>24003</v>
      </c>
      <c r="D12" s="7" t="s">
        <v>22</v>
      </c>
      <c r="E12" s="8">
        <v>24003012</v>
      </c>
      <c r="F12" s="10">
        <v>42</v>
      </c>
      <c r="G12" s="8">
        <f t="shared" si="3"/>
        <v>16.8</v>
      </c>
      <c r="H12" s="8">
        <v>79.4</v>
      </c>
      <c r="I12" s="14">
        <f t="shared" si="4"/>
        <v>47.64</v>
      </c>
      <c r="J12" s="15">
        <f t="shared" si="5"/>
        <v>64.44</v>
      </c>
      <c r="K12" s="8">
        <v>4</v>
      </c>
      <c r="L12" s="8"/>
    </row>
    <row r="13" ht="25" customHeight="1" spans="1:12">
      <c r="A13" s="5"/>
      <c r="B13" s="7" t="s">
        <v>18</v>
      </c>
      <c r="C13" s="8">
        <v>24003</v>
      </c>
      <c r="D13" s="7" t="s">
        <v>23</v>
      </c>
      <c r="E13" s="8">
        <v>24003086</v>
      </c>
      <c r="F13" s="10">
        <v>32</v>
      </c>
      <c r="G13" s="8">
        <f t="shared" si="3"/>
        <v>12.8</v>
      </c>
      <c r="H13" s="8">
        <v>74.4</v>
      </c>
      <c r="I13" s="14">
        <f t="shared" si="4"/>
        <v>44.64</v>
      </c>
      <c r="J13" s="15">
        <f t="shared" si="5"/>
        <v>57.44</v>
      </c>
      <c r="K13" s="8">
        <v>5</v>
      </c>
      <c r="L13" s="8"/>
    </row>
    <row r="14" ht="25" customHeight="1" spans="1:12">
      <c r="A14" s="5"/>
      <c r="B14" s="7"/>
      <c r="C14" s="8"/>
      <c r="D14" s="7"/>
      <c r="E14" s="8"/>
      <c r="F14" s="10"/>
      <c r="G14" s="8"/>
      <c r="H14" s="8"/>
      <c r="I14" s="14"/>
      <c r="J14" s="15"/>
      <c r="K14" s="8"/>
      <c r="L14" s="8"/>
    </row>
    <row r="15" ht="25" customHeight="1" spans="1:12">
      <c r="A15" s="5"/>
      <c r="B15" s="7" t="s">
        <v>18</v>
      </c>
      <c r="C15" s="8">
        <v>24004</v>
      </c>
      <c r="D15" s="7" t="s">
        <v>24</v>
      </c>
      <c r="E15" s="10">
        <v>24004014</v>
      </c>
      <c r="F15" s="10">
        <v>56</v>
      </c>
      <c r="G15" s="8">
        <f t="shared" ref="G15:G20" si="6">F15*0.4</f>
        <v>22.4</v>
      </c>
      <c r="H15" s="8">
        <v>78.2</v>
      </c>
      <c r="I15" s="14">
        <f t="shared" ref="I15:I20" si="7">H15*0.6</f>
        <v>46.92</v>
      </c>
      <c r="J15" s="15">
        <f t="shared" ref="J15:J20" si="8">G15+I15</f>
        <v>69.32</v>
      </c>
      <c r="K15" s="8">
        <v>1</v>
      </c>
      <c r="L15" s="16" t="s">
        <v>14</v>
      </c>
    </row>
    <row r="16" ht="25" customHeight="1" spans="1:12">
      <c r="A16" s="5"/>
      <c r="B16" s="7" t="s">
        <v>18</v>
      </c>
      <c r="C16" s="8">
        <v>24004</v>
      </c>
      <c r="D16" s="7" t="s">
        <v>25</v>
      </c>
      <c r="E16" s="11">
        <v>24004088</v>
      </c>
      <c r="F16" s="10">
        <v>42</v>
      </c>
      <c r="G16" s="8">
        <f t="shared" si="6"/>
        <v>16.8</v>
      </c>
      <c r="H16" s="8">
        <v>83.4</v>
      </c>
      <c r="I16" s="14">
        <f t="shared" si="7"/>
        <v>50.04</v>
      </c>
      <c r="J16" s="15">
        <f t="shared" si="8"/>
        <v>66.84</v>
      </c>
      <c r="K16" s="8">
        <v>2</v>
      </c>
      <c r="L16" s="8"/>
    </row>
    <row r="17" ht="25" customHeight="1" spans="1:12">
      <c r="A17" s="5"/>
      <c r="B17" s="7"/>
      <c r="C17" s="8"/>
      <c r="D17" s="7"/>
      <c r="E17" s="11"/>
      <c r="F17" s="10"/>
      <c r="G17" s="8"/>
      <c r="H17" s="8"/>
      <c r="I17" s="14"/>
      <c r="J17" s="15"/>
      <c r="K17" s="8"/>
      <c r="L17" s="8"/>
    </row>
    <row r="18" ht="25" customHeight="1" spans="1:12">
      <c r="A18" s="5"/>
      <c r="B18" s="7" t="s">
        <v>18</v>
      </c>
      <c r="C18" s="8">
        <v>24005</v>
      </c>
      <c r="D18" s="7" t="s">
        <v>26</v>
      </c>
      <c r="E18" s="11">
        <v>24005089</v>
      </c>
      <c r="F18" s="10">
        <v>39</v>
      </c>
      <c r="G18" s="8">
        <f t="shared" si="6"/>
        <v>15.6</v>
      </c>
      <c r="H18" s="8">
        <v>85.6</v>
      </c>
      <c r="I18" s="14">
        <f t="shared" si="7"/>
        <v>51.36</v>
      </c>
      <c r="J18" s="15">
        <f t="shared" si="8"/>
        <v>66.96</v>
      </c>
      <c r="K18" s="8">
        <v>1</v>
      </c>
      <c r="L18" s="16" t="s">
        <v>14</v>
      </c>
    </row>
    <row r="19" ht="25" customHeight="1" spans="1:12">
      <c r="A19" s="5"/>
      <c r="B19" s="7" t="s">
        <v>18</v>
      </c>
      <c r="C19" s="8">
        <v>24005</v>
      </c>
      <c r="D19" s="7" t="s">
        <v>27</v>
      </c>
      <c r="E19" s="10">
        <v>24005017</v>
      </c>
      <c r="F19" s="10">
        <v>44</v>
      </c>
      <c r="G19" s="8">
        <f t="shared" si="6"/>
        <v>17.6</v>
      </c>
      <c r="H19" s="8">
        <v>80.4</v>
      </c>
      <c r="I19" s="14">
        <f t="shared" si="7"/>
        <v>48.24</v>
      </c>
      <c r="J19" s="15">
        <f t="shared" si="8"/>
        <v>65.84</v>
      </c>
      <c r="K19" s="8">
        <v>2</v>
      </c>
      <c r="L19" s="8"/>
    </row>
    <row r="20" ht="25" customHeight="1" spans="1:12">
      <c r="A20" s="5"/>
      <c r="B20" s="7" t="s">
        <v>18</v>
      </c>
      <c r="C20" s="8">
        <v>24005</v>
      </c>
      <c r="D20" s="7" t="s">
        <v>28</v>
      </c>
      <c r="E20" s="10">
        <v>24005018</v>
      </c>
      <c r="F20" s="10">
        <v>42</v>
      </c>
      <c r="G20" s="8">
        <f t="shared" si="6"/>
        <v>16.8</v>
      </c>
      <c r="H20" s="8">
        <v>78</v>
      </c>
      <c r="I20" s="14">
        <f t="shared" si="7"/>
        <v>46.8</v>
      </c>
      <c r="J20" s="15">
        <f t="shared" si="8"/>
        <v>63.6</v>
      </c>
      <c r="K20" s="8">
        <v>3</v>
      </c>
      <c r="L20" s="8"/>
    </row>
    <row r="21" ht="25" customHeight="1" spans="1:12">
      <c r="A21" s="5"/>
      <c r="B21" s="7"/>
      <c r="C21" s="8"/>
      <c r="D21" s="7"/>
      <c r="E21" s="11"/>
      <c r="F21" s="10"/>
      <c r="G21" s="8"/>
      <c r="H21" s="8"/>
      <c r="I21" s="14"/>
      <c r="J21" s="15"/>
      <c r="K21" s="8"/>
      <c r="L21" s="8"/>
    </row>
    <row r="22" ht="25" customHeight="1" spans="1:12">
      <c r="A22" s="5"/>
      <c r="B22" s="7" t="s">
        <v>29</v>
      </c>
      <c r="C22" s="8">
        <v>24006</v>
      </c>
      <c r="D22" s="7" t="s">
        <v>30</v>
      </c>
      <c r="E22" s="10">
        <v>24006019</v>
      </c>
      <c r="F22" s="10">
        <v>64</v>
      </c>
      <c r="G22" s="8">
        <f t="shared" ref="G22:G29" si="9">F22*0.4</f>
        <v>25.6</v>
      </c>
      <c r="H22" s="8">
        <v>84</v>
      </c>
      <c r="I22" s="14">
        <f t="shared" ref="I22:I29" si="10">H22*0.6</f>
        <v>50.4</v>
      </c>
      <c r="J22" s="15">
        <f t="shared" ref="J22:J29" si="11">G22+I22</f>
        <v>76</v>
      </c>
      <c r="K22" s="8">
        <v>1</v>
      </c>
      <c r="L22" s="16" t="s">
        <v>14</v>
      </c>
    </row>
    <row r="23" ht="25" customHeight="1" spans="1:12">
      <c r="A23" s="5"/>
      <c r="B23" s="7"/>
      <c r="C23" s="8"/>
      <c r="D23" s="7"/>
      <c r="E23" s="10"/>
      <c r="F23" s="10"/>
      <c r="G23" s="8"/>
      <c r="H23" s="8"/>
      <c r="I23" s="14"/>
      <c r="J23" s="15"/>
      <c r="K23" s="8"/>
      <c r="L23" s="8"/>
    </row>
    <row r="24" ht="25" customHeight="1" spans="1:12">
      <c r="A24" s="5"/>
      <c r="B24" s="7" t="s">
        <v>31</v>
      </c>
      <c r="C24" s="8">
        <v>24007</v>
      </c>
      <c r="D24" s="7" t="s">
        <v>32</v>
      </c>
      <c r="E24" s="10">
        <v>24007020</v>
      </c>
      <c r="F24" s="10">
        <v>61</v>
      </c>
      <c r="G24" s="8">
        <f t="shared" si="9"/>
        <v>24.4</v>
      </c>
      <c r="H24" s="8">
        <v>79.4</v>
      </c>
      <c r="I24" s="14">
        <f t="shared" si="10"/>
        <v>47.64</v>
      </c>
      <c r="J24" s="15">
        <f t="shared" si="11"/>
        <v>72.04</v>
      </c>
      <c r="K24" s="8">
        <v>1</v>
      </c>
      <c r="L24" s="16" t="s">
        <v>14</v>
      </c>
    </row>
    <row r="25" ht="25" customHeight="1" spans="1:12">
      <c r="A25" s="5"/>
      <c r="B25" s="7" t="s">
        <v>31</v>
      </c>
      <c r="C25" s="8">
        <v>24007</v>
      </c>
      <c r="D25" s="7" t="s">
        <v>33</v>
      </c>
      <c r="E25" s="8">
        <v>24007023</v>
      </c>
      <c r="F25" s="10">
        <v>49</v>
      </c>
      <c r="G25" s="8">
        <f t="shared" si="9"/>
        <v>19.6</v>
      </c>
      <c r="H25" s="8">
        <v>82.4</v>
      </c>
      <c r="I25" s="14">
        <f t="shared" si="10"/>
        <v>49.44</v>
      </c>
      <c r="J25" s="15">
        <f t="shared" si="11"/>
        <v>69.04</v>
      </c>
      <c r="K25" s="8">
        <v>2</v>
      </c>
      <c r="L25" s="16" t="s">
        <v>14</v>
      </c>
    </row>
    <row r="26" ht="25" customHeight="1" spans="1:12">
      <c r="A26" s="5"/>
      <c r="B26" s="7" t="s">
        <v>31</v>
      </c>
      <c r="C26" s="8">
        <v>24007</v>
      </c>
      <c r="D26" s="7" t="s">
        <v>34</v>
      </c>
      <c r="E26" s="8">
        <v>24007025</v>
      </c>
      <c r="F26" s="10">
        <v>48</v>
      </c>
      <c r="G26" s="8">
        <f t="shared" si="9"/>
        <v>19.2</v>
      </c>
      <c r="H26" s="8">
        <v>82.8</v>
      </c>
      <c r="I26" s="14">
        <f t="shared" si="10"/>
        <v>49.68</v>
      </c>
      <c r="J26" s="15">
        <f t="shared" si="11"/>
        <v>68.88</v>
      </c>
      <c r="K26" s="8">
        <v>3</v>
      </c>
      <c r="L26" s="8"/>
    </row>
    <row r="27" ht="25" customHeight="1" spans="1:12">
      <c r="A27" s="5"/>
      <c r="B27" s="7" t="s">
        <v>31</v>
      </c>
      <c r="C27" s="8">
        <v>24007</v>
      </c>
      <c r="D27" s="7" t="s">
        <v>35</v>
      </c>
      <c r="E27" s="10">
        <v>24007021</v>
      </c>
      <c r="F27" s="10">
        <v>56</v>
      </c>
      <c r="G27" s="8">
        <f t="shared" si="9"/>
        <v>22.4</v>
      </c>
      <c r="H27" s="8">
        <v>75.6</v>
      </c>
      <c r="I27" s="14">
        <f t="shared" si="10"/>
        <v>45.36</v>
      </c>
      <c r="J27" s="15">
        <f t="shared" si="11"/>
        <v>67.76</v>
      </c>
      <c r="K27" s="8">
        <v>4</v>
      </c>
      <c r="L27" s="8"/>
    </row>
    <row r="28" ht="25" customHeight="1" spans="1:12">
      <c r="A28" s="5"/>
      <c r="B28" s="7" t="s">
        <v>31</v>
      </c>
      <c r="C28" s="8">
        <v>24007</v>
      </c>
      <c r="D28" s="7" t="s">
        <v>36</v>
      </c>
      <c r="E28" s="10">
        <v>24007022</v>
      </c>
      <c r="F28" s="10">
        <v>52</v>
      </c>
      <c r="G28" s="8">
        <f t="shared" si="9"/>
        <v>20.8</v>
      </c>
      <c r="H28" s="8">
        <v>72.2</v>
      </c>
      <c r="I28" s="14">
        <f t="shared" si="10"/>
        <v>43.32</v>
      </c>
      <c r="J28" s="15">
        <f t="shared" si="11"/>
        <v>64.12</v>
      </c>
      <c r="K28" s="8">
        <v>5</v>
      </c>
      <c r="L28" s="8"/>
    </row>
    <row r="29" ht="25" customHeight="1" spans="1:12">
      <c r="A29" s="5"/>
      <c r="B29" s="7" t="s">
        <v>31</v>
      </c>
      <c r="C29" s="8">
        <v>24007</v>
      </c>
      <c r="D29" s="7" t="s">
        <v>37</v>
      </c>
      <c r="E29" s="8">
        <v>24007024</v>
      </c>
      <c r="F29" s="10">
        <v>48</v>
      </c>
      <c r="G29" s="8">
        <f t="shared" si="9"/>
        <v>19.2</v>
      </c>
      <c r="H29" s="8"/>
      <c r="I29" s="14">
        <f t="shared" si="10"/>
        <v>0</v>
      </c>
      <c r="J29" s="15">
        <f t="shared" si="11"/>
        <v>19.2</v>
      </c>
      <c r="K29" s="16" t="s">
        <v>38</v>
      </c>
      <c r="L29" s="8"/>
    </row>
    <row r="30" ht="25" customHeight="1" spans="1:12">
      <c r="A30" s="5"/>
      <c r="B30" s="7"/>
      <c r="C30" s="8"/>
      <c r="D30" s="7"/>
      <c r="E30" s="8"/>
      <c r="F30" s="10"/>
      <c r="G30" s="8"/>
      <c r="H30" s="8"/>
      <c r="I30" s="14"/>
      <c r="J30" s="15"/>
      <c r="K30" s="8"/>
      <c r="L30" s="8"/>
    </row>
    <row r="31" ht="25" customHeight="1" spans="1:12">
      <c r="A31" s="5"/>
      <c r="B31" s="7" t="s">
        <v>39</v>
      </c>
      <c r="C31" s="8">
        <v>24008</v>
      </c>
      <c r="D31" s="7" t="s">
        <v>40</v>
      </c>
      <c r="E31" s="8">
        <v>24008026</v>
      </c>
      <c r="F31" s="10">
        <v>61</v>
      </c>
      <c r="G31" s="8">
        <f t="shared" ref="G31:G33" si="12">F31*0.4</f>
        <v>24.4</v>
      </c>
      <c r="H31" s="8">
        <v>86</v>
      </c>
      <c r="I31" s="14">
        <f t="shared" ref="I31:I33" si="13">H31*0.6</f>
        <v>51.6</v>
      </c>
      <c r="J31" s="15">
        <f t="shared" ref="J31:J33" si="14">G31+I31</f>
        <v>76</v>
      </c>
      <c r="K31" s="8">
        <v>1</v>
      </c>
      <c r="L31" s="16" t="s">
        <v>14</v>
      </c>
    </row>
    <row r="32" ht="25" customHeight="1" spans="1:12">
      <c r="A32" s="5"/>
      <c r="B32" s="7" t="s">
        <v>39</v>
      </c>
      <c r="C32" s="8">
        <v>24008</v>
      </c>
      <c r="D32" s="7" t="s">
        <v>41</v>
      </c>
      <c r="E32" s="8">
        <v>24008027</v>
      </c>
      <c r="F32" s="10">
        <v>60</v>
      </c>
      <c r="G32" s="8">
        <f t="shared" si="12"/>
        <v>24</v>
      </c>
      <c r="H32" s="8">
        <v>79.8</v>
      </c>
      <c r="I32" s="14">
        <f t="shared" si="13"/>
        <v>47.88</v>
      </c>
      <c r="J32" s="15">
        <f t="shared" si="14"/>
        <v>71.88</v>
      </c>
      <c r="K32" s="8">
        <v>2</v>
      </c>
      <c r="L32" s="8"/>
    </row>
    <row r="33" ht="25" customHeight="1" spans="1:12">
      <c r="A33" s="5"/>
      <c r="B33" s="7" t="s">
        <v>39</v>
      </c>
      <c r="C33" s="8">
        <v>24008</v>
      </c>
      <c r="D33" s="7" t="s">
        <v>42</v>
      </c>
      <c r="E33" s="8">
        <v>24008028</v>
      </c>
      <c r="F33" s="10">
        <v>57</v>
      </c>
      <c r="G33" s="8">
        <f t="shared" si="12"/>
        <v>22.8</v>
      </c>
      <c r="H33" s="8">
        <v>78.4</v>
      </c>
      <c r="I33" s="14">
        <f t="shared" si="13"/>
        <v>47.04</v>
      </c>
      <c r="J33" s="15">
        <f t="shared" si="14"/>
        <v>69.84</v>
      </c>
      <c r="K33" s="8">
        <v>3</v>
      </c>
      <c r="L33" s="8"/>
    </row>
    <row r="34" ht="25" customHeight="1" spans="1:12">
      <c r="A34" s="5"/>
      <c r="B34" s="7"/>
      <c r="C34" s="8"/>
      <c r="D34" s="7"/>
      <c r="E34" s="8"/>
      <c r="F34" s="10"/>
      <c r="G34" s="8"/>
      <c r="H34" s="8"/>
      <c r="I34" s="14"/>
      <c r="J34" s="15"/>
      <c r="K34" s="8"/>
      <c r="L34" s="8"/>
    </row>
    <row r="35" ht="25" customHeight="1" spans="1:12">
      <c r="A35" s="5"/>
      <c r="B35" s="7" t="s">
        <v>39</v>
      </c>
      <c r="C35" s="8">
        <v>24009</v>
      </c>
      <c r="D35" s="7" t="s">
        <v>43</v>
      </c>
      <c r="E35" s="8">
        <v>24009029</v>
      </c>
      <c r="F35" s="10">
        <v>61</v>
      </c>
      <c r="G35" s="8">
        <f t="shared" ref="G35:G37" si="15">F35*0.4</f>
        <v>24.4</v>
      </c>
      <c r="H35" s="8">
        <v>81.8</v>
      </c>
      <c r="I35" s="14">
        <f t="shared" ref="I35:I37" si="16">H35*0.6</f>
        <v>49.08</v>
      </c>
      <c r="J35" s="15">
        <f t="shared" ref="J35:J37" si="17">G35+I35</f>
        <v>73.48</v>
      </c>
      <c r="K35" s="8">
        <v>1</v>
      </c>
      <c r="L35" s="16" t="s">
        <v>14</v>
      </c>
    </row>
    <row r="36" ht="25" customHeight="1" spans="1:12">
      <c r="A36" s="5"/>
      <c r="B36" s="7" t="s">
        <v>39</v>
      </c>
      <c r="C36" s="8">
        <v>24009</v>
      </c>
      <c r="D36" s="7" t="s">
        <v>44</v>
      </c>
      <c r="E36" s="8">
        <v>24009090</v>
      </c>
      <c r="F36" s="10">
        <v>45</v>
      </c>
      <c r="G36" s="8">
        <f t="shared" si="15"/>
        <v>18</v>
      </c>
      <c r="H36" s="8">
        <v>79.2</v>
      </c>
      <c r="I36" s="14">
        <f t="shared" si="16"/>
        <v>47.52</v>
      </c>
      <c r="J36" s="15">
        <f t="shared" si="17"/>
        <v>65.52</v>
      </c>
      <c r="K36" s="8">
        <v>2</v>
      </c>
      <c r="L36" s="8"/>
    </row>
    <row r="37" ht="25" customHeight="1" spans="1:12">
      <c r="A37" s="5"/>
      <c r="B37" s="7" t="s">
        <v>39</v>
      </c>
      <c r="C37" s="8">
        <v>24009</v>
      </c>
      <c r="D37" s="7" t="s">
        <v>45</v>
      </c>
      <c r="E37" s="8">
        <v>24009030</v>
      </c>
      <c r="F37" s="10">
        <v>49</v>
      </c>
      <c r="G37" s="8">
        <f t="shared" si="15"/>
        <v>19.6</v>
      </c>
      <c r="H37" s="8">
        <v>75.8</v>
      </c>
      <c r="I37" s="14">
        <f t="shared" si="16"/>
        <v>45.48</v>
      </c>
      <c r="J37" s="15">
        <f t="shared" si="17"/>
        <v>65.08</v>
      </c>
      <c r="K37" s="8">
        <v>3</v>
      </c>
      <c r="L37" s="8"/>
    </row>
    <row r="38" ht="25" customHeight="1" spans="1:12">
      <c r="A38" s="5"/>
      <c r="B38" s="7"/>
      <c r="C38" s="8"/>
      <c r="D38" s="7"/>
      <c r="E38" s="8"/>
      <c r="F38" s="10"/>
      <c r="G38" s="8"/>
      <c r="H38" s="8"/>
      <c r="I38" s="14"/>
      <c r="J38" s="15"/>
      <c r="K38" s="8"/>
      <c r="L38" s="8"/>
    </row>
    <row r="39" ht="25" customHeight="1" spans="1:12">
      <c r="A39" s="5"/>
      <c r="B39" s="7" t="s">
        <v>39</v>
      </c>
      <c r="C39" s="8">
        <v>24010</v>
      </c>
      <c r="D39" s="7" t="s">
        <v>46</v>
      </c>
      <c r="E39" s="8">
        <v>24010032</v>
      </c>
      <c r="F39" s="10">
        <v>54</v>
      </c>
      <c r="G39" s="8">
        <f t="shared" ref="G39:G42" si="18">F39*0.4</f>
        <v>21.6</v>
      </c>
      <c r="H39" s="8">
        <v>81.6</v>
      </c>
      <c r="I39" s="14">
        <f t="shared" ref="I39:I42" si="19">H39*0.6</f>
        <v>48.96</v>
      </c>
      <c r="J39" s="15">
        <f t="shared" ref="J39:J42" si="20">G39+I39</f>
        <v>70.56</v>
      </c>
      <c r="K39" s="8">
        <v>1</v>
      </c>
      <c r="L39" s="16" t="s">
        <v>14</v>
      </c>
    </row>
    <row r="40" ht="25" customHeight="1" spans="1:12">
      <c r="A40" s="5"/>
      <c r="B40" s="7" t="s">
        <v>39</v>
      </c>
      <c r="C40" s="8">
        <v>24010</v>
      </c>
      <c r="D40" s="7" t="s">
        <v>47</v>
      </c>
      <c r="E40" s="8">
        <v>24010033</v>
      </c>
      <c r="F40" s="10">
        <v>42</v>
      </c>
      <c r="G40" s="8">
        <f t="shared" si="18"/>
        <v>16.8</v>
      </c>
      <c r="H40" s="8">
        <v>72.4</v>
      </c>
      <c r="I40" s="14">
        <f t="shared" si="19"/>
        <v>43.44</v>
      </c>
      <c r="J40" s="15">
        <f t="shared" si="20"/>
        <v>60.24</v>
      </c>
      <c r="K40" s="8">
        <v>2</v>
      </c>
      <c r="L40" s="8"/>
    </row>
    <row r="41" ht="25" customHeight="1" spans="1:12">
      <c r="A41" s="5"/>
      <c r="B41" s="7"/>
      <c r="C41" s="8"/>
      <c r="D41" s="7"/>
      <c r="E41" s="8"/>
      <c r="F41" s="10"/>
      <c r="G41" s="8"/>
      <c r="H41" s="8"/>
      <c r="I41" s="14"/>
      <c r="J41" s="15"/>
      <c r="K41" s="8"/>
      <c r="L41" s="8"/>
    </row>
    <row r="42" ht="25" customHeight="1" spans="1:12">
      <c r="A42" s="5"/>
      <c r="B42" s="7" t="s">
        <v>48</v>
      </c>
      <c r="C42" s="8">
        <v>24012</v>
      </c>
      <c r="D42" s="7" t="s">
        <v>49</v>
      </c>
      <c r="E42" s="8">
        <v>24012035</v>
      </c>
      <c r="F42" s="10">
        <v>51</v>
      </c>
      <c r="G42" s="8">
        <f t="shared" si="18"/>
        <v>20.4</v>
      </c>
      <c r="H42" s="8">
        <v>82.6</v>
      </c>
      <c r="I42" s="14">
        <f t="shared" si="19"/>
        <v>49.56</v>
      </c>
      <c r="J42" s="15">
        <f t="shared" si="20"/>
        <v>69.96</v>
      </c>
      <c r="K42" s="8">
        <v>1</v>
      </c>
      <c r="L42" s="16" t="s">
        <v>14</v>
      </c>
    </row>
    <row r="43" ht="25" customHeight="1" spans="1:12">
      <c r="A43" s="5"/>
      <c r="B43" s="7"/>
      <c r="C43" s="8"/>
      <c r="D43" s="7"/>
      <c r="E43" s="8"/>
      <c r="F43" s="10"/>
      <c r="G43" s="8"/>
      <c r="H43" s="8"/>
      <c r="I43" s="14"/>
      <c r="J43" s="15"/>
      <c r="K43" s="8"/>
      <c r="L43" s="8"/>
    </row>
    <row r="44" ht="25" customHeight="1" spans="1:12">
      <c r="A44" s="5"/>
      <c r="B44" s="7" t="s">
        <v>50</v>
      </c>
      <c r="C44" s="8">
        <v>24013</v>
      </c>
      <c r="D44" s="7" t="s">
        <v>51</v>
      </c>
      <c r="E44" s="8">
        <v>24013037</v>
      </c>
      <c r="F44" s="10">
        <v>62</v>
      </c>
      <c r="G44" s="8">
        <f t="shared" ref="G44:G46" si="21">F44*0.4</f>
        <v>24.8</v>
      </c>
      <c r="H44" s="8">
        <v>80</v>
      </c>
      <c r="I44" s="14">
        <f t="shared" ref="I44:I46" si="22">H44*0.6</f>
        <v>48</v>
      </c>
      <c r="J44" s="15">
        <f t="shared" ref="J44:J46" si="23">G44+I44</f>
        <v>72.8</v>
      </c>
      <c r="K44" s="8">
        <v>1</v>
      </c>
      <c r="L44" s="16" t="s">
        <v>14</v>
      </c>
    </row>
    <row r="45" ht="25" customHeight="1" spans="1:12">
      <c r="A45" s="5"/>
      <c r="B45" s="7" t="s">
        <v>50</v>
      </c>
      <c r="C45" s="8">
        <v>24013</v>
      </c>
      <c r="D45" s="7" t="s">
        <v>52</v>
      </c>
      <c r="E45" s="8">
        <v>24013038</v>
      </c>
      <c r="F45" s="10">
        <v>58</v>
      </c>
      <c r="G45" s="8">
        <f t="shared" si="21"/>
        <v>23.2</v>
      </c>
      <c r="H45" s="8">
        <v>82.6</v>
      </c>
      <c r="I45" s="14">
        <f t="shared" si="22"/>
        <v>49.56</v>
      </c>
      <c r="J45" s="15">
        <f t="shared" si="23"/>
        <v>72.76</v>
      </c>
      <c r="K45" s="8">
        <v>2</v>
      </c>
      <c r="L45" s="16" t="s">
        <v>14</v>
      </c>
    </row>
    <row r="46" ht="25" customHeight="1" spans="1:12">
      <c r="A46" s="5"/>
      <c r="B46" s="7" t="s">
        <v>50</v>
      </c>
      <c r="C46" s="8">
        <v>24013</v>
      </c>
      <c r="D46" s="7" t="s">
        <v>53</v>
      </c>
      <c r="E46" s="8">
        <v>24013040</v>
      </c>
      <c r="F46" s="10">
        <v>42</v>
      </c>
      <c r="G46" s="8">
        <f t="shared" si="21"/>
        <v>16.8</v>
      </c>
      <c r="H46" s="8">
        <v>76.6</v>
      </c>
      <c r="I46" s="14">
        <f t="shared" si="22"/>
        <v>45.96</v>
      </c>
      <c r="J46" s="15">
        <f t="shared" si="23"/>
        <v>62.76</v>
      </c>
      <c r="K46" s="8">
        <v>3</v>
      </c>
      <c r="L46" s="8"/>
    </row>
    <row r="47" ht="25" customHeight="1" spans="1:12">
      <c r="A47" s="5"/>
      <c r="B47" s="7"/>
      <c r="C47" s="8"/>
      <c r="D47" s="7"/>
      <c r="E47" s="8"/>
      <c r="F47" s="10"/>
      <c r="G47" s="8"/>
      <c r="H47" s="8"/>
      <c r="I47" s="14"/>
      <c r="J47" s="15"/>
      <c r="K47" s="8"/>
      <c r="L47" s="8"/>
    </row>
    <row r="48" ht="25" customHeight="1" spans="1:12">
      <c r="A48" s="5"/>
      <c r="B48" s="7" t="s">
        <v>54</v>
      </c>
      <c r="C48" s="8">
        <v>24014</v>
      </c>
      <c r="D48" s="12" t="s">
        <v>55</v>
      </c>
      <c r="E48" s="8">
        <v>24014042</v>
      </c>
      <c r="F48" s="10">
        <v>55</v>
      </c>
      <c r="G48" s="8">
        <f t="shared" ref="G48:G51" si="24">F48*0.4</f>
        <v>22</v>
      </c>
      <c r="H48" s="8">
        <v>83.6</v>
      </c>
      <c r="I48" s="17">
        <f t="shared" ref="I48:I51" si="25">H48*0.6</f>
        <v>50.16</v>
      </c>
      <c r="J48" s="18">
        <f t="shared" ref="J48:J51" si="26">G48+I48</f>
        <v>72.16</v>
      </c>
      <c r="K48" s="8">
        <v>1</v>
      </c>
      <c r="L48" s="16" t="s">
        <v>14</v>
      </c>
    </row>
    <row r="49" ht="25" customHeight="1" spans="1:12">
      <c r="A49" s="5"/>
      <c r="B49" s="7" t="s">
        <v>54</v>
      </c>
      <c r="C49" s="8">
        <v>24014</v>
      </c>
      <c r="D49" s="12" t="s">
        <v>56</v>
      </c>
      <c r="E49" s="8">
        <v>24014043</v>
      </c>
      <c r="F49" s="10">
        <v>55</v>
      </c>
      <c r="G49" s="8">
        <f t="shared" si="24"/>
        <v>22</v>
      </c>
      <c r="H49" s="8">
        <v>78.8</v>
      </c>
      <c r="I49" s="17">
        <f t="shared" si="25"/>
        <v>47.28</v>
      </c>
      <c r="J49" s="18">
        <f t="shared" si="26"/>
        <v>69.28</v>
      </c>
      <c r="K49" s="8">
        <v>2</v>
      </c>
      <c r="L49" s="8"/>
    </row>
    <row r="50" ht="25" customHeight="1" spans="1:12">
      <c r="A50" s="5"/>
      <c r="B50" s="7" t="s">
        <v>54</v>
      </c>
      <c r="C50" s="8">
        <v>24014</v>
      </c>
      <c r="D50" s="12" t="s">
        <v>57</v>
      </c>
      <c r="E50" s="8">
        <v>24014044</v>
      </c>
      <c r="F50" s="10">
        <v>54</v>
      </c>
      <c r="G50" s="8">
        <f t="shared" si="24"/>
        <v>21.6</v>
      </c>
      <c r="H50" s="8">
        <v>79.2</v>
      </c>
      <c r="I50" s="17">
        <f t="shared" si="25"/>
        <v>47.52</v>
      </c>
      <c r="J50" s="18">
        <f t="shared" si="26"/>
        <v>69.12</v>
      </c>
      <c r="K50" s="8">
        <v>3</v>
      </c>
      <c r="L50" s="8"/>
    </row>
    <row r="51" ht="25" customHeight="1" spans="1:12">
      <c r="A51" s="5"/>
      <c r="B51" s="7" t="s">
        <v>54</v>
      </c>
      <c r="C51" s="8">
        <v>24014</v>
      </c>
      <c r="D51" s="7" t="s">
        <v>58</v>
      </c>
      <c r="E51" s="8">
        <v>24014045</v>
      </c>
      <c r="F51" s="10">
        <v>54</v>
      </c>
      <c r="G51" s="8">
        <f t="shared" si="24"/>
        <v>21.6</v>
      </c>
      <c r="H51" s="8">
        <v>73.4</v>
      </c>
      <c r="I51" s="17">
        <f t="shared" si="25"/>
        <v>44.04</v>
      </c>
      <c r="J51" s="18">
        <f t="shared" si="26"/>
        <v>65.64</v>
      </c>
      <c r="K51" s="8">
        <v>4</v>
      </c>
      <c r="L51" s="8"/>
    </row>
    <row r="52" ht="25" customHeight="1" spans="1:12">
      <c r="A52" s="5"/>
      <c r="B52" s="7"/>
      <c r="C52" s="8"/>
      <c r="D52" s="7"/>
      <c r="E52" s="8"/>
      <c r="F52" s="10"/>
      <c r="G52" s="8"/>
      <c r="H52" s="8"/>
      <c r="I52" s="17"/>
      <c r="J52" s="18"/>
      <c r="K52" s="8"/>
      <c r="L52" s="8"/>
    </row>
    <row r="53" ht="25" customHeight="1" spans="1:12">
      <c r="A53" s="5"/>
      <c r="B53" s="7" t="s">
        <v>54</v>
      </c>
      <c r="C53" s="8">
        <v>24015</v>
      </c>
      <c r="D53" s="7" t="s">
        <v>59</v>
      </c>
      <c r="E53" s="8">
        <v>24015046</v>
      </c>
      <c r="F53" s="10">
        <v>50</v>
      </c>
      <c r="G53" s="8">
        <f t="shared" ref="G53:G57" si="27">F53*0.4</f>
        <v>20</v>
      </c>
      <c r="H53" s="8">
        <v>80</v>
      </c>
      <c r="I53" s="17">
        <f t="shared" ref="I53:I57" si="28">H53*0.6</f>
        <v>48</v>
      </c>
      <c r="J53" s="18">
        <f t="shared" ref="J53:J57" si="29">G53+I53</f>
        <v>68</v>
      </c>
      <c r="K53" s="8">
        <v>1</v>
      </c>
      <c r="L53" s="16" t="s">
        <v>14</v>
      </c>
    </row>
    <row r="54" ht="25" customHeight="1" spans="1:12">
      <c r="A54" s="5"/>
      <c r="B54" s="7"/>
      <c r="C54" s="8"/>
      <c r="D54" s="7"/>
      <c r="E54" s="8"/>
      <c r="F54" s="10"/>
      <c r="G54" s="8"/>
      <c r="H54" s="8"/>
      <c r="I54" s="17"/>
      <c r="J54" s="18"/>
      <c r="K54" s="8"/>
      <c r="L54" s="8"/>
    </row>
    <row r="55" ht="25" customHeight="1" spans="1:12">
      <c r="A55" s="5"/>
      <c r="B55" s="7" t="s">
        <v>60</v>
      </c>
      <c r="C55" s="8">
        <v>24017</v>
      </c>
      <c r="D55" s="7" t="s">
        <v>61</v>
      </c>
      <c r="E55" s="8">
        <v>24017047</v>
      </c>
      <c r="F55" s="10">
        <v>66</v>
      </c>
      <c r="G55" s="8">
        <f t="shared" si="27"/>
        <v>26.4</v>
      </c>
      <c r="H55" s="8">
        <v>81</v>
      </c>
      <c r="I55" s="17">
        <f t="shared" si="28"/>
        <v>48.6</v>
      </c>
      <c r="J55" s="18">
        <f t="shared" si="29"/>
        <v>75</v>
      </c>
      <c r="K55" s="8">
        <v>1</v>
      </c>
      <c r="L55" s="16" t="s">
        <v>14</v>
      </c>
    </row>
    <row r="56" ht="25" customHeight="1" spans="1:12">
      <c r="A56" s="5"/>
      <c r="B56" s="7" t="s">
        <v>60</v>
      </c>
      <c r="C56" s="8">
        <v>24017</v>
      </c>
      <c r="D56" s="7" t="s">
        <v>62</v>
      </c>
      <c r="E56" s="8">
        <v>24017048</v>
      </c>
      <c r="F56" s="10">
        <v>60</v>
      </c>
      <c r="G56" s="8">
        <f t="shared" si="27"/>
        <v>24</v>
      </c>
      <c r="H56" s="8">
        <v>84.6</v>
      </c>
      <c r="I56" s="17">
        <f t="shared" si="28"/>
        <v>50.76</v>
      </c>
      <c r="J56" s="18">
        <f t="shared" si="29"/>
        <v>74.76</v>
      </c>
      <c r="K56" s="8">
        <v>2</v>
      </c>
      <c r="L56" s="8"/>
    </row>
    <row r="57" ht="25" customHeight="1" spans="1:12">
      <c r="A57" s="5"/>
      <c r="B57" s="7" t="s">
        <v>60</v>
      </c>
      <c r="C57" s="8">
        <v>24017</v>
      </c>
      <c r="D57" s="7" t="s">
        <v>63</v>
      </c>
      <c r="E57" s="8">
        <v>24017050</v>
      </c>
      <c r="F57" s="10">
        <v>59</v>
      </c>
      <c r="G57" s="8">
        <f t="shared" si="27"/>
        <v>23.6</v>
      </c>
      <c r="H57" s="8">
        <v>80.6</v>
      </c>
      <c r="I57" s="17">
        <f t="shared" si="28"/>
        <v>48.36</v>
      </c>
      <c r="J57" s="18">
        <f t="shared" si="29"/>
        <v>71.96</v>
      </c>
      <c r="K57" s="8">
        <v>3</v>
      </c>
      <c r="L57" s="8"/>
    </row>
    <row r="58" ht="25" customHeight="1" spans="1:12">
      <c r="A58" s="5"/>
      <c r="B58" s="7"/>
      <c r="C58" s="8"/>
      <c r="D58" s="7"/>
      <c r="E58" s="8"/>
      <c r="F58" s="10"/>
      <c r="G58" s="8"/>
      <c r="H58" s="8"/>
      <c r="I58" s="17"/>
      <c r="J58" s="18"/>
      <c r="K58" s="8"/>
      <c r="L58" s="8"/>
    </row>
    <row r="59" ht="25" customHeight="1" spans="1:12">
      <c r="A59" s="5"/>
      <c r="B59" s="7" t="s">
        <v>64</v>
      </c>
      <c r="C59" s="8">
        <v>24018</v>
      </c>
      <c r="D59" s="7" t="s">
        <v>65</v>
      </c>
      <c r="E59" s="8">
        <v>24018051</v>
      </c>
      <c r="F59" s="10">
        <v>60</v>
      </c>
      <c r="G59" s="8">
        <f t="shared" ref="G59:G62" si="30">F59*0.4</f>
        <v>24</v>
      </c>
      <c r="H59" s="8">
        <v>79.8</v>
      </c>
      <c r="I59" s="17">
        <f t="shared" ref="I59:I62" si="31">H59*0.6</f>
        <v>47.88</v>
      </c>
      <c r="J59" s="18">
        <f t="shared" ref="J59:J62" si="32">G59+I59</f>
        <v>71.88</v>
      </c>
      <c r="K59" s="8">
        <v>1</v>
      </c>
      <c r="L59" s="16" t="s">
        <v>14</v>
      </c>
    </row>
    <row r="60" ht="25" customHeight="1" spans="1:12">
      <c r="A60" s="5"/>
      <c r="B60" s="7" t="s">
        <v>64</v>
      </c>
      <c r="C60" s="8">
        <v>24018</v>
      </c>
      <c r="D60" s="7" t="s">
        <v>66</v>
      </c>
      <c r="E60" s="8">
        <v>24018052</v>
      </c>
      <c r="F60" s="10">
        <v>52</v>
      </c>
      <c r="G60" s="8">
        <f t="shared" si="30"/>
        <v>20.8</v>
      </c>
      <c r="H60" s="8">
        <v>79.4</v>
      </c>
      <c r="I60" s="17">
        <f t="shared" si="31"/>
        <v>47.64</v>
      </c>
      <c r="J60" s="18">
        <f t="shared" si="32"/>
        <v>68.44</v>
      </c>
      <c r="K60" s="8">
        <v>2</v>
      </c>
      <c r="L60" s="8"/>
    </row>
    <row r="61" ht="25" customHeight="1" spans="1:12">
      <c r="A61" s="5"/>
      <c r="B61" s="7" t="s">
        <v>64</v>
      </c>
      <c r="C61" s="8">
        <v>24018</v>
      </c>
      <c r="D61" s="7" t="s">
        <v>67</v>
      </c>
      <c r="E61" s="8">
        <v>24018055</v>
      </c>
      <c r="F61" s="10">
        <v>51</v>
      </c>
      <c r="G61" s="8">
        <f t="shared" si="30"/>
        <v>20.4</v>
      </c>
      <c r="H61" s="8">
        <v>76</v>
      </c>
      <c r="I61" s="17">
        <f t="shared" si="31"/>
        <v>45.6</v>
      </c>
      <c r="J61" s="18">
        <f t="shared" si="32"/>
        <v>66</v>
      </c>
      <c r="K61" s="8">
        <v>3</v>
      </c>
      <c r="L61" s="8"/>
    </row>
    <row r="62" ht="25" customHeight="1" spans="1:12">
      <c r="A62" s="5"/>
      <c r="B62" s="7" t="s">
        <v>64</v>
      </c>
      <c r="C62" s="8">
        <v>24018</v>
      </c>
      <c r="D62" s="7" t="s">
        <v>68</v>
      </c>
      <c r="E62" s="8">
        <v>24018054</v>
      </c>
      <c r="F62" s="10">
        <v>51</v>
      </c>
      <c r="G62" s="8">
        <f t="shared" si="30"/>
        <v>20.4</v>
      </c>
      <c r="H62" s="8">
        <v>71.8</v>
      </c>
      <c r="I62" s="17">
        <f t="shared" si="31"/>
        <v>43.08</v>
      </c>
      <c r="J62" s="18">
        <f t="shared" si="32"/>
        <v>63.48</v>
      </c>
      <c r="K62" s="8">
        <v>4</v>
      </c>
      <c r="L62" s="8"/>
    </row>
    <row r="63" ht="25" customHeight="1" spans="1:12">
      <c r="A63" s="5"/>
      <c r="B63" s="7"/>
      <c r="C63" s="8"/>
      <c r="D63" s="7"/>
      <c r="E63" s="8"/>
      <c r="F63" s="10"/>
      <c r="G63" s="8"/>
      <c r="H63" s="8"/>
      <c r="I63" s="17"/>
      <c r="J63" s="18"/>
      <c r="K63" s="8"/>
      <c r="L63" s="8"/>
    </row>
    <row r="64" ht="25" customHeight="1" spans="1:12">
      <c r="A64" s="5"/>
      <c r="B64" s="7" t="s">
        <v>69</v>
      </c>
      <c r="C64" s="8">
        <v>24020</v>
      </c>
      <c r="D64" s="12" t="s">
        <v>70</v>
      </c>
      <c r="E64" s="8">
        <v>24020056</v>
      </c>
      <c r="F64" s="13">
        <v>61</v>
      </c>
      <c r="G64" s="8">
        <f>F64*0.4</f>
        <v>24.4</v>
      </c>
      <c r="H64" s="8">
        <v>84.2</v>
      </c>
      <c r="I64" s="17">
        <f>H64*0.6</f>
        <v>50.52</v>
      </c>
      <c r="J64" s="18">
        <f>G64+I64</f>
        <v>74.92</v>
      </c>
      <c r="K64" s="8">
        <v>1</v>
      </c>
      <c r="L64" s="16" t="s">
        <v>14</v>
      </c>
    </row>
    <row r="65" ht="25" customHeight="1" spans="1:12">
      <c r="A65" s="5"/>
      <c r="B65" s="7" t="s">
        <v>69</v>
      </c>
      <c r="C65" s="8">
        <v>24020</v>
      </c>
      <c r="D65" s="12" t="s">
        <v>71</v>
      </c>
      <c r="E65" s="8">
        <v>24020058</v>
      </c>
      <c r="F65" s="13">
        <v>57</v>
      </c>
      <c r="G65" s="8">
        <f>F65*0.4</f>
        <v>22.8</v>
      </c>
      <c r="H65" s="8">
        <v>84.8</v>
      </c>
      <c r="I65" s="17">
        <f>H65*0.6</f>
        <v>50.88</v>
      </c>
      <c r="J65" s="18">
        <f>G65+I65</f>
        <v>73.68</v>
      </c>
      <c r="K65" s="8">
        <v>2</v>
      </c>
      <c r="L65" s="8"/>
    </row>
    <row r="66" ht="25" customHeight="1" spans="1:12">
      <c r="A66" s="5"/>
      <c r="B66" s="7" t="s">
        <v>69</v>
      </c>
      <c r="C66" s="8">
        <v>24020</v>
      </c>
      <c r="D66" s="12" t="s">
        <v>72</v>
      </c>
      <c r="E66" s="8">
        <v>24020057</v>
      </c>
      <c r="F66" s="13">
        <v>58</v>
      </c>
      <c r="G66" s="8">
        <f>F66*0.4</f>
        <v>23.2</v>
      </c>
      <c r="H66" s="8">
        <v>75.6</v>
      </c>
      <c r="I66" s="17">
        <f>H66*0.6</f>
        <v>45.36</v>
      </c>
      <c r="J66" s="18">
        <f>G66+I66</f>
        <v>68.56</v>
      </c>
      <c r="K66" s="8">
        <v>3</v>
      </c>
      <c r="L66" s="8"/>
    </row>
    <row r="67" ht="25" customHeight="1" spans="1:12">
      <c r="A67" s="5"/>
      <c r="B67" s="7"/>
      <c r="C67" s="8"/>
      <c r="D67" s="12"/>
      <c r="E67" s="8"/>
      <c r="F67" s="13"/>
      <c r="G67" s="8"/>
      <c r="H67" s="8"/>
      <c r="I67" s="17"/>
      <c r="J67" s="18"/>
      <c r="K67" s="8"/>
      <c r="L67" s="8"/>
    </row>
    <row r="68" ht="25" customHeight="1" spans="1:12">
      <c r="A68" s="5"/>
      <c r="B68" s="7" t="s">
        <v>73</v>
      </c>
      <c r="C68" s="8">
        <v>24021</v>
      </c>
      <c r="D68" s="12" t="s">
        <v>74</v>
      </c>
      <c r="E68" s="8">
        <v>24021059</v>
      </c>
      <c r="F68" s="13">
        <v>57</v>
      </c>
      <c r="G68" s="8">
        <f t="shared" ref="G68:G70" si="33">F68*0.4</f>
        <v>22.8</v>
      </c>
      <c r="H68" s="8">
        <v>81.8</v>
      </c>
      <c r="I68" s="17">
        <f t="shared" ref="I68:I70" si="34">H68*0.6</f>
        <v>49.08</v>
      </c>
      <c r="J68" s="18">
        <f t="shared" ref="J68:J70" si="35">G68+I68</f>
        <v>71.88</v>
      </c>
      <c r="K68" s="8">
        <v>1</v>
      </c>
      <c r="L68" s="16" t="s">
        <v>14</v>
      </c>
    </row>
    <row r="69" ht="25" customHeight="1" spans="1:12">
      <c r="A69" s="5"/>
      <c r="B69" s="7" t="s">
        <v>73</v>
      </c>
      <c r="C69" s="8">
        <v>24021</v>
      </c>
      <c r="D69" s="12" t="s">
        <v>75</v>
      </c>
      <c r="E69" s="8">
        <v>24021061</v>
      </c>
      <c r="F69" s="13">
        <v>37</v>
      </c>
      <c r="G69" s="8">
        <f t="shared" si="33"/>
        <v>14.8</v>
      </c>
      <c r="H69" s="8">
        <v>86.8</v>
      </c>
      <c r="I69" s="17">
        <f t="shared" si="34"/>
        <v>52.08</v>
      </c>
      <c r="J69" s="18">
        <f t="shared" si="35"/>
        <v>66.88</v>
      </c>
      <c r="K69" s="8">
        <v>2</v>
      </c>
      <c r="L69" s="8"/>
    </row>
    <row r="70" ht="25" customHeight="1" spans="1:12">
      <c r="A70" s="5"/>
      <c r="B70" s="7" t="s">
        <v>73</v>
      </c>
      <c r="C70" s="8">
        <v>24021</v>
      </c>
      <c r="D70" s="12" t="s">
        <v>76</v>
      </c>
      <c r="E70" s="8">
        <v>24021060</v>
      </c>
      <c r="F70" s="13">
        <v>47</v>
      </c>
      <c r="G70" s="8">
        <f t="shared" si="33"/>
        <v>18.8</v>
      </c>
      <c r="H70" s="8">
        <v>79.6</v>
      </c>
      <c r="I70" s="17">
        <f t="shared" si="34"/>
        <v>47.76</v>
      </c>
      <c r="J70" s="18">
        <f t="shared" si="35"/>
        <v>66.56</v>
      </c>
      <c r="K70" s="8">
        <v>3</v>
      </c>
      <c r="L70" s="8"/>
    </row>
    <row r="71" ht="25" customHeight="1" spans="1:12">
      <c r="A71" s="5"/>
      <c r="B71" s="7"/>
      <c r="C71" s="8"/>
      <c r="D71" s="12"/>
      <c r="E71" s="8"/>
      <c r="F71" s="13"/>
      <c r="G71" s="8"/>
      <c r="H71" s="8"/>
      <c r="I71" s="17"/>
      <c r="J71" s="18"/>
      <c r="K71" s="8"/>
      <c r="L71" s="8"/>
    </row>
    <row r="72" ht="25" customHeight="1" spans="1:12">
      <c r="A72" s="5"/>
      <c r="B72" s="7" t="s">
        <v>73</v>
      </c>
      <c r="C72" s="8">
        <v>24022</v>
      </c>
      <c r="D72" s="12" t="s">
        <v>77</v>
      </c>
      <c r="E72" s="8">
        <v>24022064</v>
      </c>
      <c r="F72" s="13">
        <v>52</v>
      </c>
      <c r="G72" s="8">
        <f t="shared" ref="G72:G74" si="36">F72*0.4</f>
        <v>20.8</v>
      </c>
      <c r="H72" s="8">
        <v>77.6</v>
      </c>
      <c r="I72" s="17">
        <f t="shared" ref="I72:I74" si="37">H72*0.6</f>
        <v>46.56</v>
      </c>
      <c r="J72" s="18">
        <f t="shared" ref="J72:J74" si="38">G72+I72</f>
        <v>67.36</v>
      </c>
      <c r="K72" s="8">
        <v>1</v>
      </c>
      <c r="L72" s="16" t="s">
        <v>14</v>
      </c>
    </row>
    <row r="73" ht="25" customHeight="1" spans="1:12">
      <c r="A73" s="5"/>
      <c r="B73" s="7" t="s">
        <v>73</v>
      </c>
      <c r="C73" s="8">
        <v>24022</v>
      </c>
      <c r="D73" s="12" t="s">
        <v>78</v>
      </c>
      <c r="E73" s="8">
        <v>24022063</v>
      </c>
      <c r="F73" s="13">
        <v>52</v>
      </c>
      <c r="G73" s="8">
        <f t="shared" si="36"/>
        <v>20.8</v>
      </c>
      <c r="H73" s="8">
        <v>77</v>
      </c>
      <c r="I73" s="17">
        <f t="shared" si="37"/>
        <v>46.2</v>
      </c>
      <c r="J73" s="18">
        <f t="shared" si="38"/>
        <v>67</v>
      </c>
      <c r="K73" s="8">
        <v>2</v>
      </c>
      <c r="L73" s="8"/>
    </row>
    <row r="74" ht="25" customHeight="1" spans="1:12">
      <c r="A74" s="5"/>
      <c r="B74" s="7" t="s">
        <v>73</v>
      </c>
      <c r="C74" s="8">
        <v>24022</v>
      </c>
      <c r="D74" s="12" t="s">
        <v>79</v>
      </c>
      <c r="E74" s="8">
        <v>24022062</v>
      </c>
      <c r="F74" s="13">
        <v>60</v>
      </c>
      <c r="G74" s="8">
        <f t="shared" si="36"/>
        <v>24</v>
      </c>
      <c r="H74" s="8">
        <v>0</v>
      </c>
      <c r="I74" s="17">
        <f t="shared" si="37"/>
        <v>0</v>
      </c>
      <c r="J74" s="18">
        <f t="shared" si="38"/>
        <v>24</v>
      </c>
      <c r="K74" s="16" t="s">
        <v>38</v>
      </c>
      <c r="L74" s="8"/>
    </row>
    <row r="75" ht="25" customHeight="1" spans="1:12">
      <c r="A75" s="5"/>
      <c r="B75" s="7"/>
      <c r="C75" s="8"/>
      <c r="D75" s="12"/>
      <c r="E75" s="8"/>
      <c r="F75" s="13"/>
      <c r="G75" s="8"/>
      <c r="H75" s="8"/>
      <c r="I75" s="17"/>
      <c r="J75" s="18"/>
      <c r="K75" s="8"/>
      <c r="L75" s="8"/>
    </row>
    <row r="76" ht="25" customHeight="1" spans="1:12">
      <c r="A76" s="5"/>
      <c r="B76" s="7" t="s">
        <v>73</v>
      </c>
      <c r="C76" s="8">
        <v>24023</v>
      </c>
      <c r="D76" s="12" t="s">
        <v>80</v>
      </c>
      <c r="E76" s="8">
        <v>24023065</v>
      </c>
      <c r="F76" s="13">
        <v>66</v>
      </c>
      <c r="G76" s="8">
        <f t="shared" ref="G76:G78" si="39">F76*0.4</f>
        <v>26.4</v>
      </c>
      <c r="H76" s="8">
        <v>85</v>
      </c>
      <c r="I76" s="17">
        <f t="shared" ref="I76:I78" si="40">H76*0.6</f>
        <v>51</v>
      </c>
      <c r="J76" s="18">
        <f t="shared" ref="J76:J78" si="41">G76+I76</f>
        <v>77.4</v>
      </c>
      <c r="K76" s="8">
        <v>1</v>
      </c>
      <c r="L76" s="16" t="s">
        <v>14</v>
      </c>
    </row>
    <row r="77" ht="25" customHeight="1" spans="1:12">
      <c r="A77" s="5"/>
      <c r="B77" s="7" t="s">
        <v>73</v>
      </c>
      <c r="C77" s="8">
        <v>24023</v>
      </c>
      <c r="D77" s="12" t="s">
        <v>81</v>
      </c>
      <c r="E77" s="8">
        <v>24023066</v>
      </c>
      <c r="F77" s="13">
        <v>62</v>
      </c>
      <c r="G77" s="8">
        <f t="shared" si="39"/>
        <v>24.8</v>
      </c>
      <c r="H77" s="8">
        <v>79.6</v>
      </c>
      <c r="I77" s="17">
        <f t="shared" si="40"/>
        <v>47.76</v>
      </c>
      <c r="J77" s="18">
        <f t="shared" si="41"/>
        <v>72.56</v>
      </c>
      <c r="K77" s="8">
        <v>2</v>
      </c>
      <c r="L77" s="8"/>
    </row>
    <row r="78" ht="25" customHeight="1" spans="1:12">
      <c r="A78" s="5"/>
      <c r="B78" s="7" t="s">
        <v>73</v>
      </c>
      <c r="C78" s="8">
        <v>24023</v>
      </c>
      <c r="D78" s="12" t="s">
        <v>82</v>
      </c>
      <c r="E78" s="8">
        <v>24023067</v>
      </c>
      <c r="F78" s="13">
        <v>54</v>
      </c>
      <c r="G78" s="8">
        <f t="shared" si="39"/>
        <v>21.6</v>
      </c>
      <c r="H78" s="8">
        <v>78</v>
      </c>
      <c r="I78" s="17">
        <f t="shared" si="40"/>
        <v>46.8</v>
      </c>
      <c r="J78" s="18">
        <f t="shared" si="41"/>
        <v>68.4</v>
      </c>
      <c r="K78" s="8">
        <v>3</v>
      </c>
      <c r="L78" s="8"/>
    </row>
    <row r="79" ht="25" customHeight="1" spans="1:12">
      <c r="A79" s="5"/>
      <c r="B79" s="7"/>
      <c r="C79" s="8"/>
      <c r="D79" s="12"/>
      <c r="E79" s="8"/>
      <c r="F79" s="13"/>
      <c r="G79" s="8"/>
      <c r="H79" s="8"/>
      <c r="I79" s="17"/>
      <c r="J79" s="18"/>
      <c r="K79" s="8"/>
      <c r="L79" s="8"/>
    </row>
    <row r="80" ht="25" customHeight="1" spans="1:12">
      <c r="A80" s="5"/>
      <c r="B80" s="7" t="s">
        <v>83</v>
      </c>
      <c r="C80" s="8">
        <v>24024</v>
      </c>
      <c r="D80" s="12" t="s">
        <v>84</v>
      </c>
      <c r="E80" s="10">
        <v>24024068</v>
      </c>
      <c r="F80" s="13">
        <v>65</v>
      </c>
      <c r="G80" s="8">
        <f t="shared" ref="G80:G82" si="42">F80*0.4</f>
        <v>26</v>
      </c>
      <c r="H80" s="8">
        <v>84.8</v>
      </c>
      <c r="I80" s="17">
        <f t="shared" ref="I80:I82" si="43">H80*0.6</f>
        <v>50.88</v>
      </c>
      <c r="J80" s="18">
        <f t="shared" ref="J80:J82" si="44">G80+I80</f>
        <v>76.88</v>
      </c>
      <c r="K80" s="8">
        <v>1</v>
      </c>
      <c r="L80" s="16" t="s">
        <v>14</v>
      </c>
    </row>
    <row r="81" ht="25" customHeight="1" spans="1:12">
      <c r="A81" s="5"/>
      <c r="B81" s="7" t="s">
        <v>83</v>
      </c>
      <c r="C81" s="8">
        <v>24024</v>
      </c>
      <c r="D81" s="12" t="s">
        <v>85</v>
      </c>
      <c r="E81" s="11">
        <v>24024070</v>
      </c>
      <c r="F81" s="13">
        <v>53</v>
      </c>
      <c r="G81" s="8">
        <f t="shared" si="42"/>
        <v>21.2</v>
      </c>
      <c r="H81" s="8">
        <v>84</v>
      </c>
      <c r="I81" s="17">
        <f t="shared" si="43"/>
        <v>50.4</v>
      </c>
      <c r="J81" s="18">
        <f t="shared" si="44"/>
        <v>71.6</v>
      </c>
      <c r="K81" s="8">
        <v>2</v>
      </c>
      <c r="L81" s="8"/>
    </row>
    <row r="82" ht="25" customHeight="1" spans="1:12">
      <c r="A82" s="5"/>
      <c r="B82" s="7" t="s">
        <v>83</v>
      </c>
      <c r="C82" s="8">
        <v>24024</v>
      </c>
      <c r="D82" s="12" t="s">
        <v>86</v>
      </c>
      <c r="E82" s="11">
        <v>24024069</v>
      </c>
      <c r="F82" s="13">
        <v>55</v>
      </c>
      <c r="G82" s="8">
        <f t="shared" si="42"/>
        <v>22</v>
      </c>
      <c r="H82" s="8">
        <v>75.2</v>
      </c>
      <c r="I82" s="17">
        <f t="shared" si="43"/>
        <v>45.12</v>
      </c>
      <c r="J82" s="18">
        <f t="shared" si="44"/>
        <v>67.12</v>
      </c>
      <c r="K82" s="8">
        <v>3</v>
      </c>
      <c r="L82" s="8"/>
    </row>
    <row r="83" ht="25" customHeight="1" spans="1:12">
      <c r="A83" s="5"/>
      <c r="B83" s="7"/>
      <c r="C83" s="8"/>
      <c r="D83" s="12"/>
      <c r="E83" s="11"/>
      <c r="F83" s="13"/>
      <c r="G83" s="8"/>
      <c r="H83" s="8"/>
      <c r="I83" s="17"/>
      <c r="J83" s="18"/>
      <c r="K83" s="8"/>
      <c r="L83" s="8"/>
    </row>
    <row r="84" ht="25" customHeight="1" spans="1:12">
      <c r="A84" s="5"/>
      <c r="B84" s="7" t="s">
        <v>83</v>
      </c>
      <c r="C84" s="8">
        <v>24025</v>
      </c>
      <c r="D84" s="12" t="s">
        <v>87</v>
      </c>
      <c r="E84" s="10">
        <v>24025071</v>
      </c>
      <c r="F84" s="13">
        <v>55</v>
      </c>
      <c r="G84" s="8">
        <f t="shared" ref="G84:G86" si="45">F84*0.4</f>
        <v>22</v>
      </c>
      <c r="H84" s="8">
        <v>85.4</v>
      </c>
      <c r="I84" s="17">
        <f t="shared" ref="I84:I86" si="46">H84*0.6</f>
        <v>51.24</v>
      </c>
      <c r="J84" s="18">
        <f t="shared" ref="J84:J86" si="47">G84+I84</f>
        <v>73.24</v>
      </c>
      <c r="K84" s="8">
        <v>1</v>
      </c>
      <c r="L84" s="16" t="s">
        <v>14</v>
      </c>
    </row>
    <row r="85" ht="25" customHeight="1" spans="1:12">
      <c r="A85" s="5"/>
      <c r="B85" s="7" t="s">
        <v>83</v>
      </c>
      <c r="C85" s="8">
        <v>24025</v>
      </c>
      <c r="D85" s="12" t="s">
        <v>88</v>
      </c>
      <c r="E85" s="10">
        <v>24025072</v>
      </c>
      <c r="F85" s="13">
        <v>43</v>
      </c>
      <c r="G85" s="8">
        <f t="shared" si="45"/>
        <v>17.2</v>
      </c>
      <c r="H85" s="8">
        <v>77.8</v>
      </c>
      <c r="I85" s="17">
        <f t="shared" si="46"/>
        <v>46.68</v>
      </c>
      <c r="J85" s="18">
        <f t="shared" si="47"/>
        <v>63.88</v>
      </c>
      <c r="K85" s="8">
        <v>2</v>
      </c>
      <c r="L85" s="8"/>
    </row>
    <row r="86" ht="25" customHeight="1" spans="1:12">
      <c r="A86" s="5"/>
      <c r="B86" s="7" t="s">
        <v>83</v>
      </c>
      <c r="C86" s="8">
        <v>24025</v>
      </c>
      <c r="D86" s="12" t="s">
        <v>89</v>
      </c>
      <c r="E86" s="11">
        <v>24025073</v>
      </c>
      <c r="F86" s="13">
        <v>39</v>
      </c>
      <c r="G86" s="8">
        <f t="shared" si="45"/>
        <v>15.6</v>
      </c>
      <c r="H86" s="8">
        <v>78.4</v>
      </c>
      <c r="I86" s="17">
        <f t="shared" si="46"/>
        <v>47.04</v>
      </c>
      <c r="J86" s="18">
        <f t="shared" si="47"/>
        <v>62.64</v>
      </c>
      <c r="K86" s="8">
        <v>3</v>
      </c>
      <c r="L86" s="8"/>
    </row>
    <row r="87" ht="25" customHeight="1" spans="1:12">
      <c r="A87" s="5"/>
      <c r="B87" s="7"/>
      <c r="C87" s="8"/>
      <c r="D87" s="12"/>
      <c r="E87" s="11"/>
      <c r="F87" s="13"/>
      <c r="G87" s="8"/>
      <c r="H87" s="8"/>
      <c r="I87" s="17"/>
      <c r="J87" s="18"/>
      <c r="K87" s="8"/>
      <c r="L87" s="8"/>
    </row>
    <row r="88" ht="25" customHeight="1" spans="1:12">
      <c r="A88" s="5"/>
      <c r="B88" s="7" t="s">
        <v>83</v>
      </c>
      <c r="C88" s="8">
        <v>24026</v>
      </c>
      <c r="D88" s="12" t="s">
        <v>90</v>
      </c>
      <c r="E88" s="11">
        <v>24026074</v>
      </c>
      <c r="F88" s="13">
        <v>67</v>
      </c>
      <c r="G88" s="8">
        <f t="shared" ref="G88:G90" si="48">F88*0.4</f>
        <v>26.8</v>
      </c>
      <c r="H88" s="8">
        <v>83.2</v>
      </c>
      <c r="I88" s="17">
        <f t="shared" ref="I88:I90" si="49">H88*0.6</f>
        <v>49.92</v>
      </c>
      <c r="J88" s="18">
        <f t="shared" ref="J88:J90" si="50">G88+I88</f>
        <v>76.72</v>
      </c>
      <c r="K88" s="8">
        <v>1</v>
      </c>
      <c r="L88" s="16" t="s">
        <v>14</v>
      </c>
    </row>
    <row r="89" ht="25" customHeight="1" spans="1:12">
      <c r="A89" s="5"/>
      <c r="B89" s="7" t="s">
        <v>83</v>
      </c>
      <c r="C89" s="19">
        <v>24026</v>
      </c>
      <c r="D89" s="12" t="s">
        <v>91</v>
      </c>
      <c r="E89" s="20">
        <v>24026075</v>
      </c>
      <c r="F89" s="13">
        <v>63</v>
      </c>
      <c r="G89" s="8">
        <f t="shared" si="48"/>
        <v>25.2</v>
      </c>
      <c r="H89" s="19">
        <v>77</v>
      </c>
      <c r="I89" s="17">
        <f t="shared" si="49"/>
        <v>46.2</v>
      </c>
      <c r="J89" s="18">
        <f t="shared" si="50"/>
        <v>71.4</v>
      </c>
      <c r="K89" s="19">
        <v>2</v>
      </c>
      <c r="L89" s="19"/>
    </row>
    <row r="90" ht="25" customHeight="1" spans="1:12">
      <c r="A90" s="5"/>
      <c r="B90" s="21" t="s">
        <v>83</v>
      </c>
      <c r="C90" s="22">
        <v>24026</v>
      </c>
      <c r="D90" s="12" t="s">
        <v>92</v>
      </c>
      <c r="E90" s="23">
        <v>24026076</v>
      </c>
      <c r="F90" s="13">
        <v>59</v>
      </c>
      <c r="G90" s="8">
        <f t="shared" si="48"/>
        <v>23.6</v>
      </c>
      <c r="H90" s="22">
        <v>74.4</v>
      </c>
      <c r="I90" s="17">
        <f t="shared" si="49"/>
        <v>44.64</v>
      </c>
      <c r="J90" s="18">
        <f t="shared" si="50"/>
        <v>68.24</v>
      </c>
      <c r="K90" s="22">
        <v>3</v>
      </c>
      <c r="L90" s="22"/>
    </row>
    <row r="91" ht="25" customHeight="1" spans="1:12">
      <c r="A91" s="5"/>
      <c r="B91" s="7"/>
      <c r="C91" s="8"/>
      <c r="D91" s="12"/>
      <c r="E91" s="10"/>
      <c r="F91" s="13"/>
      <c r="G91" s="8"/>
      <c r="H91" s="8"/>
      <c r="I91" s="17"/>
      <c r="J91" s="18"/>
      <c r="K91" s="8"/>
      <c r="L91" s="8"/>
    </row>
    <row r="92" ht="25" customHeight="1" spans="1:12">
      <c r="A92" s="5"/>
      <c r="B92" s="7" t="s">
        <v>93</v>
      </c>
      <c r="C92" s="8">
        <v>24028</v>
      </c>
      <c r="D92" s="7" t="s">
        <v>94</v>
      </c>
      <c r="E92" s="10">
        <v>24028077</v>
      </c>
      <c r="F92" s="10">
        <v>55</v>
      </c>
      <c r="G92" s="8">
        <f t="shared" ref="G92:G94" si="51">F92*0.4</f>
        <v>22</v>
      </c>
      <c r="H92" s="8">
        <v>85.8</v>
      </c>
      <c r="I92" s="17">
        <f t="shared" ref="I92:I94" si="52">H92*0.6</f>
        <v>51.48</v>
      </c>
      <c r="J92" s="18">
        <f t="shared" ref="J92:J94" si="53">G92+I92</f>
        <v>73.48</v>
      </c>
      <c r="K92" s="8">
        <v>1</v>
      </c>
      <c r="L92" s="16" t="s">
        <v>14</v>
      </c>
    </row>
    <row r="93" ht="25" customHeight="1" spans="1:12">
      <c r="A93" s="5"/>
      <c r="B93" s="7" t="s">
        <v>93</v>
      </c>
      <c r="C93" s="8">
        <v>24028</v>
      </c>
      <c r="D93" s="7" t="s">
        <v>95</v>
      </c>
      <c r="E93" s="11">
        <v>24028078</v>
      </c>
      <c r="F93" s="10">
        <v>46</v>
      </c>
      <c r="G93" s="8">
        <f t="shared" si="51"/>
        <v>18.4</v>
      </c>
      <c r="H93" s="8">
        <v>79.4</v>
      </c>
      <c r="I93" s="17">
        <f t="shared" si="52"/>
        <v>47.64</v>
      </c>
      <c r="J93" s="18">
        <f t="shared" si="53"/>
        <v>66.04</v>
      </c>
      <c r="K93" s="8">
        <v>2</v>
      </c>
      <c r="L93" s="8"/>
    </row>
    <row r="94" ht="25" customHeight="1" spans="1:12">
      <c r="A94" s="5"/>
      <c r="B94" s="7" t="s">
        <v>93</v>
      </c>
      <c r="C94" s="8">
        <v>24028</v>
      </c>
      <c r="D94" s="7" t="s">
        <v>96</v>
      </c>
      <c r="E94" s="11">
        <v>24028079</v>
      </c>
      <c r="F94" s="10">
        <v>46</v>
      </c>
      <c r="G94" s="8">
        <f t="shared" si="51"/>
        <v>18.4</v>
      </c>
      <c r="H94" s="8"/>
      <c r="I94" s="17">
        <f t="shared" si="52"/>
        <v>0</v>
      </c>
      <c r="J94" s="18">
        <f t="shared" si="53"/>
        <v>18.4</v>
      </c>
      <c r="K94" s="16" t="s">
        <v>38</v>
      </c>
      <c r="L94" s="8"/>
    </row>
    <row r="95" ht="25" customHeight="1" spans="1:12">
      <c r="A95" s="5"/>
      <c r="B95" s="7"/>
      <c r="C95" s="8"/>
      <c r="D95" s="7"/>
      <c r="E95" s="11"/>
      <c r="F95" s="10"/>
      <c r="G95" s="8"/>
      <c r="H95" s="8"/>
      <c r="I95" s="17"/>
      <c r="J95" s="18"/>
      <c r="K95" s="8"/>
      <c r="L95" s="8"/>
    </row>
    <row r="96" ht="25" customHeight="1" spans="1:12">
      <c r="A96" s="5"/>
      <c r="B96" s="7" t="s">
        <v>97</v>
      </c>
      <c r="C96" s="8">
        <v>24029</v>
      </c>
      <c r="D96" s="7" t="s">
        <v>98</v>
      </c>
      <c r="E96" s="10">
        <v>24029080</v>
      </c>
      <c r="F96" s="10">
        <v>51</v>
      </c>
      <c r="G96" s="8">
        <f t="shared" ref="G96:G98" si="54">F96*0.4</f>
        <v>20.4</v>
      </c>
      <c r="H96" s="8">
        <v>80.8</v>
      </c>
      <c r="I96" s="17">
        <f t="shared" ref="I96:I98" si="55">H96*0.6</f>
        <v>48.48</v>
      </c>
      <c r="J96" s="18">
        <f t="shared" ref="J96:J98" si="56">G96+I96</f>
        <v>68.88</v>
      </c>
      <c r="K96" s="8">
        <v>1</v>
      </c>
      <c r="L96" s="16" t="s">
        <v>14</v>
      </c>
    </row>
    <row r="97" ht="25" customHeight="1" spans="1:12">
      <c r="A97" s="5"/>
      <c r="B97" s="7" t="s">
        <v>97</v>
      </c>
      <c r="C97" s="8">
        <v>24029</v>
      </c>
      <c r="D97" s="7" t="s">
        <v>99</v>
      </c>
      <c r="E97" s="11">
        <v>24029091</v>
      </c>
      <c r="F97" s="10">
        <v>37</v>
      </c>
      <c r="G97" s="8">
        <f t="shared" si="54"/>
        <v>14.8</v>
      </c>
      <c r="H97" s="8">
        <v>84.6</v>
      </c>
      <c r="I97" s="17">
        <f t="shared" si="55"/>
        <v>50.76</v>
      </c>
      <c r="J97" s="18">
        <f t="shared" si="56"/>
        <v>65.56</v>
      </c>
      <c r="K97" s="8">
        <v>2</v>
      </c>
      <c r="L97" s="8"/>
    </row>
    <row r="98" ht="25" customHeight="1" spans="1:12">
      <c r="A98" s="5"/>
      <c r="B98" s="7" t="s">
        <v>97</v>
      </c>
      <c r="C98" s="8">
        <v>24029</v>
      </c>
      <c r="D98" s="7" t="s">
        <v>100</v>
      </c>
      <c r="E98" s="10">
        <v>24029081</v>
      </c>
      <c r="F98" s="10">
        <v>42</v>
      </c>
      <c r="G98" s="8">
        <f t="shared" si="54"/>
        <v>16.8</v>
      </c>
      <c r="H98" s="8">
        <v>76.8</v>
      </c>
      <c r="I98" s="17">
        <f t="shared" si="55"/>
        <v>46.08</v>
      </c>
      <c r="J98" s="18">
        <f t="shared" si="56"/>
        <v>62.88</v>
      </c>
      <c r="K98" s="8">
        <v>3</v>
      </c>
      <c r="L98" s="8"/>
    </row>
    <row r="99" ht="25" customHeight="1" spans="1:12">
      <c r="A99" s="5"/>
      <c r="B99" s="7"/>
      <c r="C99" s="8"/>
      <c r="D99" s="7"/>
      <c r="E99" s="11"/>
      <c r="F99" s="10"/>
      <c r="G99" s="8"/>
      <c r="H99" s="8"/>
      <c r="I99" s="17"/>
      <c r="J99" s="18"/>
      <c r="K99" s="8"/>
      <c r="L99" s="8"/>
    </row>
    <row r="100" ht="25" customHeight="1" spans="1:12">
      <c r="A100" s="5"/>
      <c r="B100" s="7" t="s">
        <v>101</v>
      </c>
      <c r="C100" s="8">
        <v>24030</v>
      </c>
      <c r="D100" s="7" t="s">
        <v>102</v>
      </c>
      <c r="E100" s="11">
        <v>24030083</v>
      </c>
      <c r="F100" s="10">
        <v>53</v>
      </c>
      <c r="G100" s="8">
        <f>F100*0.4</f>
        <v>21.2</v>
      </c>
      <c r="H100" s="8">
        <v>86.2</v>
      </c>
      <c r="I100" s="17">
        <f>H100*0.6</f>
        <v>51.72</v>
      </c>
      <c r="J100" s="18">
        <f>G100+I100</f>
        <v>72.92</v>
      </c>
      <c r="K100" s="8">
        <v>1</v>
      </c>
      <c r="L100" s="16" t="s">
        <v>14</v>
      </c>
    </row>
    <row r="101" ht="25" customHeight="1" spans="1:12">
      <c r="A101" s="5"/>
      <c r="B101" s="7" t="s">
        <v>101</v>
      </c>
      <c r="C101" s="8">
        <v>24030</v>
      </c>
      <c r="D101" s="7" t="s">
        <v>103</v>
      </c>
      <c r="E101" s="10">
        <v>24030084</v>
      </c>
      <c r="F101" s="10">
        <v>41</v>
      </c>
      <c r="G101" s="8">
        <f>F101*0.4</f>
        <v>16.4</v>
      </c>
      <c r="H101" s="8">
        <v>78.8</v>
      </c>
      <c r="I101" s="17">
        <f>H101*0.6</f>
        <v>47.28</v>
      </c>
      <c r="J101" s="18">
        <f>G101+I101</f>
        <v>63.68</v>
      </c>
      <c r="K101" s="8">
        <v>2</v>
      </c>
      <c r="L101" s="8"/>
    </row>
  </sheetData>
  <mergeCells count="1">
    <mergeCell ref="B1:L1"/>
  </mergeCells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高。</cp:lastModifiedBy>
  <dcterms:created xsi:type="dcterms:W3CDTF">2024-06-17T00:33:00Z</dcterms:created>
  <dcterms:modified xsi:type="dcterms:W3CDTF">2024-06-17T03:32:26Z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28FBF235715947599A330989317BAF76_13</vt:lpwstr>
  </property>
  <property fmtid="{D5CDD505-2E9C-101B-9397-08002B2CF9AE}" pid="3" name="KSOProductBuildVer">
    <vt:lpwstr>2052-12.1.0.16929</vt:lpwstr>
  </property>
</Properties>
</file>