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Sheet1!$A$2:$Q$5</definedName>
    <definedName name="_xlnm.Print_Titles" localSheetId="0">Sheet1!$A:$F</definedName>
    <definedName name="_xlnm.Print_Area" localSheetId="0">Sheet1!$A$1:$Q$5</definedName>
  </definedNames>
  <calcPr calcId="144525"/>
</workbook>
</file>

<file path=xl/sharedStrings.xml><?xml version="1.0" encoding="utf-8"?>
<sst xmlns="http://schemas.openxmlformats.org/spreadsheetml/2006/main" count="33" uniqueCount="31">
  <si>
    <r>
      <rPr>
        <b/>
        <sz val="20"/>
        <rFont val="Calibri"/>
        <charset val="134"/>
      </rPr>
      <t>2024</t>
    </r>
    <r>
      <rPr>
        <b/>
        <sz val="20"/>
        <rFont val="宋体"/>
        <charset val="134"/>
      </rPr>
      <t>年上半年彭州市卫健局所属事业单位面向大学生乡村医生专项计划人员公开招聘</t>
    </r>
    <r>
      <rPr>
        <b/>
        <sz val="20"/>
        <rFont val="Calibri"/>
        <charset val="134"/>
      </rPr>
      <t>3</t>
    </r>
    <r>
      <rPr>
        <b/>
        <sz val="20"/>
        <rFont val="宋体"/>
        <charset val="134"/>
      </rPr>
      <t>名工作人员考试总成绩及进入体检人员名单</t>
    </r>
  </si>
  <si>
    <t>序号</t>
  </si>
  <si>
    <t>姓名</t>
  </si>
  <si>
    <t>准考证号</t>
  </si>
  <si>
    <t>招聘单位</t>
  </si>
  <si>
    <t>职位名称</t>
  </si>
  <si>
    <t>职业能力倾向测验</t>
  </si>
  <si>
    <t>医学基础知识</t>
  </si>
  <si>
    <t>公共基础知识</t>
  </si>
  <si>
    <t>笔试科目折合成绩</t>
  </si>
  <si>
    <t>政策性加分</t>
  </si>
  <si>
    <t>笔试成绩</t>
  </si>
  <si>
    <t>笔试折合成绩</t>
  </si>
  <si>
    <t>面试成绩</t>
  </si>
  <si>
    <t>面试折合成绩</t>
  </si>
  <si>
    <t>总成绩</t>
  </si>
  <si>
    <t>排名</t>
  </si>
  <si>
    <t>是否进入体检</t>
  </si>
  <si>
    <t>李天成</t>
  </si>
  <si>
    <t>24407517421</t>
  </si>
  <si>
    <t>彭州市桂花镇卫生院</t>
  </si>
  <si>
    <t>1803031村医（定向）</t>
  </si>
  <si>
    <t>是</t>
  </si>
  <si>
    <t>徐安杰</t>
  </si>
  <si>
    <t>24407514805</t>
  </si>
  <si>
    <t>彭州市丽春镇卫生院</t>
  </si>
  <si>
    <t>1803032村医（定向）</t>
  </si>
  <si>
    <t>熊竹根</t>
  </si>
  <si>
    <t>24407513706</t>
  </si>
  <si>
    <t>彭州市白鹿镇卫生院</t>
  </si>
  <si>
    <t>1803033村医（定向）</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</si>
</sst>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25">
    <font>
      <sz val="11"/>
      <color indexed="8"/>
      <name val="宋体"/>
      <charset val="134"/>
      <scheme val="minor"/>
    </font>
    <font>
      <b/>
      <sz val="20"/>
      <name val="Calibri"/>
      <charset val="134"/>
    </font>
    <font>
      <b/>
      <sz val="12"/>
      <name val="Calibri"/>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2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5" borderId="0" applyNumberFormat="0" applyBorder="0" applyAlignment="0" applyProtection="0">
      <alignment vertical="center"/>
    </xf>
    <xf numFmtId="0" fontId="20" fillId="22"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5"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4" borderId="7"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6" fillId="0" borderId="5" applyNumberFormat="0" applyFill="0" applyAlignment="0" applyProtection="0">
      <alignment vertical="center"/>
    </xf>
    <xf numFmtId="0" fontId="13" fillId="27" borderId="0" applyNumberFormat="0" applyBorder="0" applyAlignment="0" applyProtection="0">
      <alignment vertical="center"/>
    </xf>
    <xf numFmtId="0" fontId="10" fillId="0" borderId="9" applyNumberFormat="0" applyFill="0" applyAlignment="0" applyProtection="0">
      <alignment vertical="center"/>
    </xf>
    <xf numFmtId="0" fontId="13" fillId="20" borderId="0" applyNumberFormat="0" applyBorder="0" applyAlignment="0" applyProtection="0">
      <alignment vertical="center"/>
    </xf>
    <xf numFmtId="0" fontId="14" fillId="13" borderId="6" applyNumberFormat="0" applyAlignment="0" applyProtection="0">
      <alignment vertical="center"/>
    </xf>
    <xf numFmtId="0" fontId="21" fillId="13" borderId="10" applyNumberFormat="0" applyAlignment="0" applyProtection="0">
      <alignment vertical="center"/>
    </xf>
    <xf numFmtId="0" fontId="5" fillId="4" borderId="4" applyNumberFormat="0" applyAlignment="0" applyProtection="0">
      <alignment vertical="center"/>
    </xf>
    <xf numFmtId="0" fontId="4"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4" fillId="24" borderId="0" applyNumberFormat="0" applyBorder="0" applyAlignment="0" applyProtection="0">
      <alignment vertical="center"/>
    </xf>
    <xf numFmtId="0" fontId="13"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4" fillId="6" borderId="0" applyNumberFormat="0" applyBorder="0" applyAlignment="0" applyProtection="0">
      <alignment vertical="center"/>
    </xf>
    <xf numFmtId="0" fontId="13" fillId="18"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0" fillId="0" borderId="2" xfId="0" applyNumberFormat="1" applyFill="1"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view="pageBreakPreview" zoomScaleNormal="100" zoomScaleSheetLayoutView="100" workbookViewId="0">
      <pane ySplit="2" topLeftCell="A3" activePane="bottomLeft" state="frozen"/>
      <selection/>
      <selection pane="bottomLeft" activeCell="S8" sqref="S8"/>
    </sheetView>
  </sheetViews>
  <sheetFormatPr defaultColWidth="9" defaultRowHeight="13.5" outlineLevelRow="4"/>
  <cols>
    <col min="1" max="1" width="10.75" customWidth="1"/>
    <col min="2" max="2" width="12.5" customWidth="1"/>
    <col min="3" max="3" width="13.625" customWidth="1"/>
    <col min="4" max="4" width="21.75" customWidth="1"/>
    <col min="5" max="5" width="18.25" customWidth="1"/>
    <col min="6" max="9" width="13.625" hidden="1" customWidth="1"/>
    <col min="10" max="10" width="12.625" hidden="1" customWidth="1"/>
    <col min="11" max="15" width="14.375" style="2" customWidth="1"/>
    <col min="16" max="16" width="8.875" style="2" customWidth="1"/>
    <col min="17" max="17" width="11.625" style="2" customWidth="1"/>
  </cols>
  <sheetData>
    <row r="1" ht="60" customHeight="1" spans="1:17">
      <c r="A1" s="3" t="s">
        <v>0</v>
      </c>
      <c r="B1" s="3"/>
      <c r="C1" s="3"/>
      <c r="D1" s="3"/>
      <c r="E1" s="3"/>
      <c r="F1" s="3"/>
      <c r="G1" s="3"/>
      <c r="H1" s="3"/>
      <c r="I1" s="3"/>
      <c r="J1" s="3"/>
      <c r="K1" s="3"/>
      <c r="L1" s="3"/>
      <c r="M1" s="3"/>
      <c r="N1" s="3"/>
      <c r="O1" s="3"/>
      <c r="P1" s="3"/>
      <c r="Q1" s="3"/>
    </row>
    <row r="2" s="1" customFormat="1" ht="28.5" spans="1:17">
      <c r="A2" s="4" t="s">
        <v>1</v>
      </c>
      <c r="B2" s="4" t="s">
        <v>2</v>
      </c>
      <c r="C2" s="4" t="s">
        <v>3</v>
      </c>
      <c r="D2" s="4" t="s">
        <v>4</v>
      </c>
      <c r="E2" s="4" t="s">
        <v>5</v>
      </c>
      <c r="F2" s="4" t="s">
        <v>6</v>
      </c>
      <c r="G2" s="4" t="s">
        <v>7</v>
      </c>
      <c r="H2" s="4" t="s">
        <v>8</v>
      </c>
      <c r="I2" s="8" t="s">
        <v>9</v>
      </c>
      <c r="J2" s="8" t="s">
        <v>10</v>
      </c>
      <c r="K2" s="9" t="s">
        <v>11</v>
      </c>
      <c r="L2" s="9" t="s">
        <v>12</v>
      </c>
      <c r="M2" s="9" t="s">
        <v>13</v>
      </c>
      <c r="N2" s="9" t="s">
        <v>14</v>
      </c>
      <c r="O2" s="9" t="s">
        <v>15</v>
      </c>
      <c r="P2" s="9" t="s">
        <v>16</v>
      </c>
      <c r="Q2" s="9" t="s">
        <v>17</v>
      </c>
    </row>
    <row r="3" ht="30" customHeight="1" spans="1:17">
      <c r="A3" s="5">
        <v>1</v>
      </c>
      <c r="B3" s="6" t="s">
        <v>18</v>
      </c>
      <c r="C3" s="6" t="s">
        <v>19</v>
      </c>
      <c r="D3" s="6" t="s">
        <v>20</v>
      </c>
      <c r="E3" s="6" t="s">
        <v>21</v>
      </c>
      <c r="F3" s="6">
        <v>55.9</v>
      </c>
      <c r="G3" s="6">
        <v>42.4</v>
      </c>
      <c r="H3" s="7"/>
      <c r="I3" s="6">
        <f>F3*0.3+G3*0.7</f>
        <v>46.45</v>
      </c>
      <c r="J3" s="7"/>
      <c r="K3" s="6">
        <v>46.45</v>
      </c>
      <c r="L3" s="10">
        <f>K3*0.5</f>
        <v>23.225</v>
      </c>
      <c r="M3" s="11">
        <v>75.61</v>
      </c>
      <c r="N3" s="10">
        <f>M3*0.5</f>
        <v>37.805</v>
      </c>
      <c r="O3" s="10">
        <f>L3+N3</f>
        <v>61.03</v>
      </c>
      <c r="P3" s="11">
        <v>1</v>
      </c>
      <c r="Q3" s="11" t="s">
        <v>22</v>
      </c>
    </row>
    <row r="4" ht="30" customHeight="1" spans="1:17">
      <c r="A4" s="5">
        <v>2</v>
      </c>
      <c r="B4" s="6" t="s">
        <v>23</v>
      </c>
      <c r="C4" s="6" t="s">
        <v>24</v>
      </c>
      <c r="D4" s="6" t="s">
        <v>25</v>
      </c>
      <c r="E4" s="6" t="s">
        <v>26</v>
      </c>
      <c r="F4" s="6">
        <v>52.7</v>
      </c>
      <c r="G4" s="6">
        <v>48.4</v>
      </c>
      <c r="H4" s="7"/>
      <c r="I4" s="6">
        <f>F4*0.3+G4*0.7</f>
        <v>49.69</v>
      </c>
      <c r="J4" s="7"/>
      <c r="K4" s="6">
        <v>49.69</v>
      </c>
      <c r="L4" s="10">
        <f>K4*0.5</f>
        <v>24.845</v>
      </c>
      <c r="M4" s="11">
        <v>79.76</v>
      </c>
      <c r="N4" s="10">
        <f>M4*0.5</f>
        <v>39.88</v>
      </c>
      <c r="O4" s="10">
        <f>L4+N4</f>
        <v>64.725</v>
      </c>
      <c r="P4" s="11">
        <v>1</v>
      </c>
      <c r="Q4" s="11" t="s">
        <v>22</v>
      </c>
    </row>
    <row r="5" ht="30" customHeight="1" spans="1:17">
      <c r="A5" s="5">
        <v>3</v>
      </c>
      <c r="B5" s="6" t="s">
        <v>27</v>
      </c>
      <c r="C5" s="6" t="s">
        <v>28</v>
      </c>
      <c r="D5" s="6" t="s">
        <v>29</v>
      </c>
      <c r="E5" s="6" t="s">
        <v>30</v>
      </c>
      <c r="F5" s="6">
        <v>30.9</v>
      </c>
      <c r="G5" s="6">
        <v>43.2</v>
      </c>
      <c r="H5" s="7"/>
      <c r="I5" s="6">
        <f>F5*0.3+G5*0.7</f>
        <v>39.51</v>
      </c>
      <c r="J5" s="7"/>
      <c r="K5" s="6">
        <v>39.51</v>
      </c>
      <c r="L5" s="10">
        <f>K5*0.5</f>
        <v>19.755</v>
      </c>
      <c r="M5" s="11">
        <v>73.13</v>
      </c>
      <c r="N5" s="10">
        <f>M5*0.5</f>
        <v>36.565</v>
      </c>
      <c r="O5" s="10">
        <f>L5+N5</f>
        <v>56.32</v>
      </c>
      <c r="P5" s="11">
        <v>1</v>
      </c>
      <c r="Q5" s="11" t="s">
        <v>22</v>
      </c>
    </row>
  </sheetData>
  <autoFilter ref="A2:Q5">
    <sortState ref="A2:Q5">
      <sortCondition ref="E4:E62"/>
      <sortCondition ref="O4:O62" descending="1"/>
    </sortState>
    <extLst/>
  </autoFilter>
  <mergeCells count="1">
    <mergeCell ref="A1:Q1"/>
  </mergeCells>
  <printOptions horizontalCentered="1"/>
  <pageMargins left="0.1" right="0.1" top="0.5" bottom="0.5" header="0.3" footer="0.3"/>
  <pageSetup paperSize="9" scale="87"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2024-05-09T05:51:00Z</dcterms:created>
  <dcterms:modified xsi:type="dcterms:W3CDTF">2024-06-17T02:35:57Z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5097578F93574203A63A325801756848_12</vt:lpwstr>
  </property>
  <property fmtid="{D5CDD505-2E9C-101B-9397-08002B2CF9AE}" pid="4" name="KSOReadingLayout">
    <vt:bool>true</vt:bool>
  </property>
</Properties>
</file>