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/>
  </bookViews>
  <sheets>
    <sheet name="公示表（一）" sheetId="17" r:id="rId1"/>
  </sheets>
  <definedNames>
    <definedName name="_xlnm.Print_Titles" localSheetId="0">'公示表（一）'!$1:$3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<sst xmlns="http://schemas.openxmlformats.org/spreadsheetml/2006/main" count="24" uniqueCount="23">
  <si>
    <t>2024年宝应县公开招聘城市管理协管人员拟聘用人员名单（三）</t>
  </si>
  <si>
    <t>编号</t>
  </si>
  <si>
    <t>姓 名</t>
  </si>
  <si>
    <t>准考证号码</t>
  </si>
  <si>
    <t>笔试成绩</t>
  </si>
  <si>
    <t>面试成绩</t>
  </si>
  <si>
    <t>加分项</t>
  </si>
  <si>
    <t>总分</t>
  </si>
  <si>
    <t>总排名</t>
  </si>
  <si>
    <t>备注</t>
  </si>
  <si>
    <t>成绩</t>
  </si>
  <si>
    <t>1</t>
  </si>
  <si>
    <t>陈奕均</t>
  </si>
  <si>
    <t>2024BYCG0704</t>
  </si>
  <si>
    <t>2</t>
  </si>
  <si>
    <t>顾兆俊</t>
  </si>
  <si>
    <t>2024BYCG0504</t>
  </si>
  <si>
    <t>3</t>
  </si>
  <si>
    <t>史龙和</t>
  </si>
  <si>
    <t>2024BYCG0510</t>
  </si>
  <si>
    <t>4</t>
  </si>
  <si>
    <t>张晨超</t>
  </si>
  <si>
    <t>2024BYCG0507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</si>
</sst>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5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1"/>
      <name val="宋体"/>
      <charset val="134"/>
      <scheme val="major"/>
    </font>
    <font>
      <b/>
      <sz val="14"/>
      <name val="宋体"/>
      <charset val="134"/>
    </font>
    <font>
      <sz val="14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49" fontId="0" fillId="0" borderId="0" xfId="0" applyNumberFormat="1">
      <alignment vertical="center"/>
    </xf>
    <xf numFmtId="49" fontId="3" fillId="0" borderId="0" xfId="0" applyNumberFormat="1" applyFont="1" applyAlignment="1">
      <alignment horizontal="center" vertical="center" wrapText="1"/>
    </xf>
    <xf numFmtId="49" fontId="4" fillId="0" borderId="1" xfId="49" applyNumberFormat="1" applyFont="1" applyBorder="1" applyAlignment="1">
      <alignment horizontal="center" vertical="center" wrapText="1"/>
    </xf>
    <xf numFmtId="49" fontId="4" fillId="0" borderId="2" xfId="49" applyNumberFormat="1" applyFont="1" applyBorder="1" applyAlignment="1">
      <alignment horizontal="center" vertical="center" wrapText="1"/>
    </xf>
    <xf numFmtId="176" fontId="4" fillId="0" borderId="3" xfId="49" applyNumberFormat="1" applyFont="1" applyBorder="1" applyAlignment="1">
      <alignment horizontal="center" vertical="center" wrapText="1"/>
    </xf>
    <xf numFmtId="176" fontId="4" fillId="0" borderId="4" xfId="49" applyNumberFormat="1" applyFont="1" applyBorder="1" applyAlignment="1">
      <alignment horizontal="center" vertical="center" wrapText="1"/>
    </xf>
    <xf numFmtId="176" fontId="4" fillId="0" borderId="2" xfId="49" applyNumberFormat="1" applyFont="1" applyBorder="1" applyAlignment="1">
      <alignment horizontal="center" vertical="center" wrapText="1"/>
    </xf>
    <xf numFmtId="49" fontId="4" fillId="0" borderId="5" xfId="49" applyNumberFormat="1" applyFont="1" applyBorder="1" applyAlignment="1">
      <alignment horizontal="center" vertical="center" wrapText="1"/>
    </xf>
    <xf numFmtId="176" fontId="4" fillId="0" borderId="1" xfId="49" applyNumberFormat="1" applyFont="1" applyBorder="1" applyAlignment="1">
      <alignment horizontal="center" vertical="center" wrapText="1"/>
    </xf>
    <xf numFmtId="9" fontId="4" fillId="0" borderId="1" xfId="49" applyNumberFormat="1" applyFont="1" applyBorder="1" applyAlignment="1">
      <alignment horizontal="center" vertical="center" wrapText="1"/>
    </xf>
    <xf numFmtId="176" fontId="4" fillId="0" borderId="5" xfId="49" applyNumberFormat="1" applyFont="1" applyBorder="1" applyAlignment="1">
      <alignment horizontal="center" vertical="center" wrapText="1"/>
    </xf>
    <xf numFmtId="49" fontId="5" fillId="0" borderId="1" xfId="49" applyNumberFormat="1" applyFont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 wrapText="1"/>
    </xf>
    <xf numFmtId="0" fontId="7" fillId="0" borderId="1" xfId="49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1" fillId="0" borderId="1" xfId="0" applyFont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0</xdr:colOff>
      <xdr:row>6</xdr:row>
      <xdr:rowOff>0</xdr:rowOff>
    </xdr:from>
    <xdr:to>
      <xdr:col>8</xdr:col>
      <xdr:colOff>10160</xdr:colOff>
      <xdr:row>6</xdr:row>
      <xdr:rowOff>9525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677150" y="35687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10160</xdr:colOff>
      <xdr:row>6</xdr:row>
      <xdr:rowOff>9525</xdr:rowOff>
    </xdr:to>
    <xdr:pic>
      <xdr:nvPicPr>
        <xdr:cNvPr id="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677150" y="35687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10160</xdr:colOff>
      <xdr:row>6</xdr:row>
      <xdr:rowOff>9525</xdr:rowOff>
    </xdr:to>
    <xdr:pic>
      <xdr:nvPicPr>
        <xdr:cNvPr id="4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457450" y="35687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10160</xdr:colOff>
      <xdr:row>6</xdr:row>
      <xdr:rowOff>9525</xdr:rowOff>
    </xdr:to>
    <xdr:pic>
      <xdr:nvPicPr>
        <xdr:cNvPr id="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457450" y="35687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10160</xdr:colOff>
      <xdr:row>6</xdr:row>
      <xdr:rowOff>8890</xdr:rowOff>
    </xdr:to>
    <xdr:pic>
      <xdr:nvPicPr>
        <xdr:cNvPr id="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457450" y="35687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10160</xdr:colOff>
      <xdr:row>7</xdr:row>
      <xdr:rowOff>9525</xdr:rowOff>
    </xdr:to>
    <xdr:pic>
      <xdr:nvPicPr>
        <xdr:cNvPr id="7" name="图片 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677150" y="42926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10160</xdr:colOff>
      <xdr:row>7</xdr:row>
      <xdr:rowOff>9525</xdr:rowOff>
    </xdr:to>
    <xdr:pic>
      <xdr:nvPicPr>
        <xdr:cNvPr id="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677150" y="42926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10160</xdr:colOff>
      <xdr:row>7</xdr:row>
      <xdr:rowOff>9525</xdr:rowOff>
    </xdr:to>
    <xdr:pic>
      <xdr:nvPicPr>
        <xdr:cNvPr id="9" name="图片 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457450" y="42926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10160</xdr:colOff>
      <xdr:row>7</xdr:row>
      <xdr:rowOff>9525</xdr:rowOff>
    </xdr:to>
    <xdr:pic>
      <xdr:nvPicPr>
        <xdr:cNvPr id="1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457450" y="42926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10160</xdr:colOff>
      <xdr:row>7</xdr:row>
      <xdr:rowOff>9525</xdr:rowOff>
    </xdr:to>
    <xdr:pic>
      <xdr:nvPicPr>
        <xdr:cNvPr id="11" name="图片 1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677150" y="42926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10160</xdr:colOff>
      <xdr:row>7</xdr:row>
      <xdr:rowOff>9525</xdr:rowOff>
    </xdr:to>
    <xdr:pic>
      <xdr:nvPicPr>
        <xdr:cNvPr id="1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677150" y="42926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10160</xdr:colOff>
      <xdr:row>7</xdr:row>
      <xdr:rowOff>9525</xdr:rowOff>
    </xdr:to>
    <xdr:pic>
      <xdr:nvPicPr>
        <xdr:cNvPr id="13" name="图片 1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457450" y="42926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10160</xdr:colOff>
      <xdr:row>7</xdr:row>
      <xdr:rowOff>9525</xdr:rowOff>
    </xdr:to>
    <xdr:pic>
      <xdr:nvPicPr>
        <xdr:cNvPr id="1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457450" y="42926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10160</xdr:colOff>
      <xdr:row>7</xdr:row>
      <xdr:rowOff>9525</xdr:rowOff>
    </xdr:to>
    <xdr:pic>
      <xdr:nvPicPr>
        <xdr:cNvPr id="15" name="图片 1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677150" y="42926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10160</xdr:colOff>
      <xdr:row>7</xdr:row>
      <xdr:rowOff>9525</xdr:rowOff>
    </xdr:to>
    <xdr:pic>
      <xdr:nvPicPr>
        <xdr:cNvPr id="1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677150" y="42926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10160</xdr:colOff>
      <xdr:row>7</xdr:row>
      <xdr:rowOff>9525</xdr:rowOff>
    </xdr:to>
    <xdr:pic>
      <xdr:nvPicPr>
        <xdr:cNvPr id="17" name="图片 1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457450" y="42926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10160</xdr:colOff>
      <xdr:row>7</xdr:row>
      <xdr:rowOff>9525</xdr:rowOff>
    </xdr:to>
    <xdr:pic>
      <xdr:nvPicPr>
        <xdr:cNvPr id="1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457450" y="42926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10160</xdr:colOff>
      <xdr:row>7</xdr:row>
      <xdr:rowOff>9525</xdr:rowOff>
    </xdr:to>
    <xdr:pic>
      <xdr:nvPicPr>
        <xdr:cNvPr id="19" name="图片 1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677150" y="42926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10160</xdr:colOff>
      <xdr:row>7</xdr:row>
      <xdr:rowOff>9525</xdr:rowOff>
    </xdr:to>
    <xdr:pic>
      <xdr:nvPicPr>
        <xdr:cNvPr id="2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677150" y="42926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10160</xdr:colOff>
      <xdr:row>7</xdr:row>
      <xdr:rowOff>9525</xdr:rowOff>
    </xdr:to>
    <xdr:pic>
      <xdr:nvPicPr>
        <xdr:cNvPr id="21" name="图片 2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457450" y="42926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10160</xdr:colOff>
      <xdr:row>7</xdr:row>
      <xdr:rowOff>9525</xdr:rowOff>
    </xdr:to>
    <xdr:pic>
      <xdr:nvPicPr>
        <xdr:cNvPr id="2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457450" y="42926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10160</xdr:colOff>
      <xdr:row>7</xdr:row>
      <xdr:rowOff>9525</xdr:rowOff>
    </xdr:to>
    <xdr:pic>
      <xdr:nvPicPr>
        <xdr:cNvPr id="23" name="图片 2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457450" y="42926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10160</xdr:colOff>
      <xdr:row>7</xdr:row>
      <xdr:rowOff>9525</xdr:rowOff>
    </xdr:to>
    <xdr:pic>
      <xdr:nvPicPr>
        <xdr:cNvPr id="2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457450" y="42926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10160</xdr:colOff>
      <xdr:row>7</xdr:row>
      <xdr:rowOff>9525</xdr:rowOff>
    </xdr:to>
    <xdr:pic>
      <xdr:nvPicPr>
        <xdr:cNvPr id="25" name="图片 2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677150" y="42926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10160</xdr:colOff>
      <xdr:row>7</xdr:row>
      <xdr:rowOff>9525</xdr:rowOff>
    </xdr:to>
    <xdr:pic>
      <xdr:nvPicPr>
        <xdr:cNvPr id="2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677150" y="42926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10160</xdr:colOff>
      <xdr:row>7</xdr:row>
      <xdr:rowOff>8890</xdr:rowOff>
    </xdr:to>
    <xdr:pic>
      <xdr:nvPicPr>
        <xdr:cNvPr id="2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457450" y="42926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10160</xdr:colOff>
      <xdr:row>7</xdr:row>
      <xdr:rowOff>9525</xdr:rowOff>
    </xdr:to>
    <xdr:pic>
      <xdr:nvPicPr>
        <xdr:cNvPr id="28" name="图片 2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457450" y="42926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10160</xdr:colOff>
      <xdr:row>7</xdr:row>
      <xdr:rowOff>9525</xdr:rowOff>
    </xdr:to>
    <xdr:pic>
      <xdr:nvPicPr>
        <xdr:cNvPr id="2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457450" y="42926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10160</xdr:colOff>
      <xdr:row>7</xdr:row>
      <xdr:rowOff>8890</xdr:rowOff>
    </xdr:to>
    <xdr:pic>
      <xdr:nvPicPr>
        <xdr:cNvPr id="3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457450" y="42926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10160</xdr:colOff>
      <xdr:row>7</xdr:row>
      <xdr:rowOff>9525</xdr:rowOff>
    </xdr:to>
    <xdr:pic>
      <xdr:nvPicPr>
        <xdr:cNvPr id="31" name="图片 3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457450" y="42926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10160</xdr:colOff>
      <xdr:row>7</xdr:row>
      <xdr:rowOff>9525</xdr:rowOff>
    </xdr:to>
    <xdr:pic>
      <xdr:nvPicPr>
        <xdr:cNvPr id="3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457450" y="42926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10160</xdr:colOff>
      <xdr:row>7</xdr:row>
      <xdr:rowOff>9525</xdr:rowOff>
    </xdr:to>
    <xdr:pic>
      <xdr:nvPicPr>
        <xdr:cNvPr id="33" name="图片 3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457450" y="42926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10160</xdr:colOff>
      <xdr:row>7</xdr:row>
      <xdr:rowOff>9525</xdr:rowOff>
    </xdr:to>
    <xdr:pic>
      <xdr:nvPicPr>
        <xdr:cNvPr id="3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457450" y="42926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10160</xdr:colOff>
      <xdr:row>7</xdr:row>
      <xdr:rowOff>9525</xdr:rowOff>
    </xdr:to>
    <xdr:pic>
      <xdr:nvPicPr>
        <xdr:cNvPr id="35" name="图片 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457450" y="42926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10160</xdr:colOff>
      <xdr:row>7</xdr:row>
      <xdr:rowOff>9525</xdr:rowOff>
    </xdr:to>
    <xdr:pic>
      <xdr:nvPicPr>
        <xdr:cNvPr id="3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457450" y="42926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10160</xdr:colOff>
      <xdr:row>7</xdr:row>
      <xdr:rowOff>9525</xdr:rowOff>
    </xdr:to>
    <xdr:pic>
      <xdr:nvPicPr>
        <xdr:cNvPr id="37" name="图片 3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457450" y="42926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10160</xdr:colOff>
      <xdr:row>7</xdr:row>
      <xdr:rowOff>9525</xdr:rowOff>
    </xdr:to>
    <xdr:pic>
      <xdr:nvPicPr>
        <xdr:cNvPr id="3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457450" y="42926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10160</xdr:colOff>
      <xdr:row>7</xdr:row>
      <xdr:rowOff>9525</xdr:rowOff>
    </xdr:to>
    <xdr:pic>
      <xdr:nvPicPr>
        <xdr:cNvPr id="39" name="图片 3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457450" y="42926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10160</xdr:colOff>
      <xdr:row>7</xdr:row>
      <xdr:rowOff>9525</xdr:rowOff>
    </xdr:to>
    <xdr:pic>
      <xdr:nvPicPr>
        <xdr:cNvPr id="4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457450" y="42926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10160</xdr:colOff>
      <xdr:row>7</xdr:row>
      <xdr:rowOff>9525</xdr:rowOff>
    </xdr:to>
    <xdr:pic>
      <xdr:nvPicPr>
        <xdr:cNvPr id="41" name="图片 4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457450" y="42926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10160</xdr:colOff>
      <xdr:row>7</xdr:row>
      <xdr:rowOff>9525</xdr:rowOff>
    </xdr:to>
    <xdr:pic>
      <xdr:nvPicPr>
        <xdr:cNvPr id="4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457450" y="42926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10160</xdr:colOff>
      <xdr:row>6</xdr:row>
      <xdr:rowOff>9525</xdr:rowOff>
    </xdr:to>
    <xdr:pic>
      <xdr:nvPicPr>
        <xdr:cNvPr id="43" name="图片 4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457450" y="35687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10160</xdr:colOff>
      <xdr:row>6</xdr:row>
      <xdr:rowOff>9525</xdr:rowOff>
    </xdr:to>
    <xdr:pic>
      <xdr:nvPicPr>
        <xdr:cNvPr id="4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457450" y="35687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10160</xdr:colOff>
      <xdr:row>6</xdr:row>
      <xdr:rowOff>8890</xdr:rowOff>
    </xdr:to>
    <xdr:pic>
      <xdr:nvPicPr>
        <xdr:cNvPr id="4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457450" y="35687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10160</xdr:colOff>
      <xdr:row>6</xdr:row>
      <xdr:rowOff>9525</xdr:rowOff>
    </xdr:to>
    <xdr:pic>
      <xdr:nvPicPr>
        <xdr:cNvPr id="46" name="图片 4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457450" y="35687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10160</xdr:colOff>
      <xdr:row>6</xdr:row>
      <xdr:rowOff>9525</xdr:rowOff>
    </xdr:to>
    <xdr:pic>
      <xdr:nvPicPr>
        <xdr:cNvPr id="4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457450" y="35687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10160</xdr:colOff>
      <xdr:row>6</xdr:row>
      <xdr:rowOff>9525</xdr:rowOff>
    </xdr:to>
    <xdr:pic>
      <xdr:nvPicPr>
        <xdr:cNvPr id="48" name="图片 4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457450" y="35687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10160</xdr:colOff>
      <xdr:row>6</xdr:row>
      <xdr:rowOff>9525</xdr:rowOff>
    </xdr:to>
    <xdr:pic>
      <xdr:nvPicPr>
        <xdr:cNvPr id="4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457450" y="35687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10160</xdr:colOff>
      <xdr:row>6</xdr:row>
      <xdr:rowOff>9525</xdr:rowOff>
    </xdr:to>
    <xdr:pic>
      <xdr:nvPicPr>
        <xdr:cNvPr id="50" name="图片 4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457450" y="35687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10160</xdr:colOff>
      <xdr:row>6</xdr:row>
      <xdr:rowOff>9525</xdr:rowOff>
    </xdr:to>
    <xdr:pic>
      <xdr:nvPicPr>
        <xdr:cNvPr id="5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457450" y="35687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10160</xdr:colOff>
      <xdr:row>6</xdr:row>
      <xdr:rowOff>9525</xdr:rowOff>
    </xdr:to>
    <xdr:pic>
      <xdr:nvPicPr>
        <xdr:cNvPr id="52" name="图片 5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457450" y="35687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10160</xdr:colOff>
      <xdr:row>6</xdr:row>
      <xdr:rowOff>9525</xdr:rowOff>
    </xdr:to>
    <xdr:pic>
      <xdr:nvPicPr>
        <xdr:cNvPr id="5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457450" y="35687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10160</xdr:colOff>
      <xdr:row>6</xdr:row>
      <xdr:rowOff>9525</xdr:rowOff>
    </xdr:to>
    <xdr:pic>
      <xdr:nvPicPr>
        <xdr:cNvPr id="54" name="图片 5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457450" y="35687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10160</xdr:colOff>
      <xdr:row>6</xdr:row>
      <xdr:rowOff>9525</xdr:rowOff>
    </xdr:to>
    <xdr:pic>
      <xdr:nvPicPr>
        <xdr:cNvPr id="5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457450" y="35687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tabSelected="1" workbookViewId="0">
      <selection activeCell="N4" sqref="N4"/>
    </sheetView>
  </sheetViews>
  <sheetFormatPr defaultColWidth="9" defaultRowHeight="13.5" outlineLevelRow="6"/>
  <cols>
    <col min="1" max="1" width="4.375" customWidth="1"/>
    <col min="2" max="2" width="8.875" customWidth="1"/>
    <col min="3" max="3" width="19" style="3" customWidth="1"/>
    <col min="4" max="7" width="14.625" customWidth="1"/>
    <col min="8" max="8" width="10" customWidth="1"/>
    <col min="9" max="10" width="8.625" customWidth="1"/>
  </cols>
  <sheetData>
    <row r="1" ht="56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27" customHeight="1" spans="1:11">
      <c r="A2" s="5" t="s">
        <v>1</v>
      </c>
      <c r="B2" s="5" t="s">
        <v>2</v>
      </c>
      <c r="C2" s="6" t="s">
        <v>3</v>
      </c>
      <c r="D2" s="7" t="s">
        <v>4</v>
      </c>
      <c r="E2" s="8"/>
      <c r="F2" s="7" t="s">
        <v>5</v>
      </c>
      <c r="G2" s="8"/>
      <c r="H2" s="9" t="s">
        <v>6</v>
      </c>
      <c r="I2" s="9" t="s">
        <v>7</v>
      </c>
      <c r="J2" s="9" t="s">
        <v>8</v>
      </c>
      <c r="K2" s="11" t="s">
        <v>9</v>
      </c>
    </row>
    <row r="3" ht="27" customHeight="1" spans="1:11">
      <c r="A3" s="5"/>
      <c r="B3" s="5"/>
      <c r="C3" s="10"/>
      <c r="D3" s="11" t="s">
        <v>10</v>
      </c>
      <c r="E3" s="12">
        <v>0.4</v>
      </c>
      <c r="F3" s="11" t="s">
        <v>10</v>
      </c>
      <c r="G3" s="12">
        <v>0.6</v>
      </c>
      <c r="H3" s="13"/>
      <c r="I3" s="13"/>
      <c r="J3" s="13"/>
      <c r="K3" s="11"/>
    </row>
    <row r="4" s="1" customFormat="1" ht="57" customHeight="1" spans="1:11">
      <c r="A4" s="14" t="s">
        <v>11</v>
      </c>
      <c r="B4" s="15" t="s">
        <v>12</v>
      </c>
      <c r="C4" s="16" t="s">
        <v>13</v>
      </c>
      <c r="D4" s="17">
        <v>67</v>
      </c>
      <c r="E4" s="18">
        <f t="shared" ref="E4:E7" si="0">ROUND(D4*40%,2)</f>
        <v>26.8</v>
      </c>
      <c r="F4" s="18">
        <v>71</v>
      </c>
      <c r="G4" s="18">
        <f t="shared" ref="G4:G7" si="1">ROUND(F4*60%,2)</f>
        <v>42.6</v>
      </c>
      <c r="H4" s="18">
        <v>1</v>
      </c>
      <c r="I4" s="18">
        <f t="shared" ref="I4:I7" si="2">E4+G4+H4</f>
        <v>70.4</v>
      </c>
      <c r="J4" s="19">
        <v>4</v>
      </c>
      <c r="K4" s="20"/>
    </row>
    <row r="5" ht="57" customHeight="1" spans="1:11">
      <c r="A5" s="14" t="s">
        <v>14</v>
      </c>
      <c r="B5" s="15" t="s">
        <v>15</v>
      </c>
      <c r="C5" s="16" t="s">
        <v>16</v>
      </c>
      <c r="D5" s="17">
        <v>60</v>
      </c>
      <c r="E5" s="18">
        <f t="shared" si="0"/>
        <v>24</v>
      </c>
      <c r="F5" s="18">
        <v>72</v>
      </c>
      <c r="G5" s="18">
        <f t="shared" si="1"/>
        <v>43.2</v>
      </c>
      <c r="H5" s="18">
        <v>1</v>
      </c>
      <c r="I5" s="18">
        <f t="shared" si="2"/>
        <v>68.2</v>
      </c>
      <c r="J5" s="19">
        <v>6</v>
      </c>
      <c r="K5" s="20"/>
    </row>
    <row r="6" ht="57" customHeight="1" spans="1:11">
      <c r="A6" s="14" t="s">
        <v>17</v>
      </c>
      <c r="B6" s="15" t="s">
        <v>18</v>
      </c>
      <c r="C6" s="16" t="s">
        <v>19</v>
      </c>
      <c r="D6" s="17">
        <v>62</v>
      </c>
      <c r="E6" s="18">
        <f t="shared" si="0"/>
        <v>24.8</v>
      </c>
      <c r="F6" s="18">
        <v>70</v>
      </c>
      <c r="G6" s="18">
        <f t="shared" si="1"/>
        <v>42</v>
      </c>
      <c r="H6" s="18">
        <v>1</v>
      </c>
      <c r="I6" s="18">
        <f t="shared" si="2"/>
        <v>67.8</v>
      </c>
      <c r="J6" s="19">
        <v>9</v>
      </c>
      <c r="K6" s="20"/>
    </row>
    <row r="7" s="2" customFormat="1" ht="57" customHeight="1" spans="1:11">
      <c r="A7" s="14" t="s">
        <v>20</v>
      </c>
      <c r="B7" s="15" t="s">
        <v>21</v>
      </c>
      <c r="C7" s="16" t="s">
        <v>22</v>
      </c>
      <c r="D7" s="17">
        <v>61</v>
      </c>
      <c r="E7" s="18">
        <f t="shared" si="0"/>
        <v>24.4</v>
      </c>
      <c r="F7" s="18">
        <v>67</v>
      </c>
      <c r="G7" s="18">
        <f t="shared" si="1"/>
        <v>40.2</v>
      </c>
      <c r="H7" s="18">
        <v>1</v>
      </c>
      <c r="I7" s="18">
        <f>E7+G7+H7</f>
        <v>65.6</v>
      </c>
      <c r="J7" s="19">
        <v>13</v>
      </c>
      <c r="K7" s="20"/>
    </row>
  </sheetData>
  <mergeCells count="10">
    <mergeCell ref="A1:K1"/>
    <mergeCell ref="D2:E2"/>
    <mergeCell ref="F2:G2"/>
    <mergeCell ref="A2:A3"/>
    <mergeCell ref="B2:B3"/>
    <mergeCell ref="C2:C3"/>
    <mergeCell ref="H2:H3"/>
    <mergeCell ref="I2:I3"/>
    <mergeCell ref="J2:J3"/>
    <mergeCell ref="K2:K3"/>
  </mergeCells>
  <printOptions horizontalCentered="1" gridLines="1"/>
  <pageMargins left="0.354166666666667" right="0.196527777777778" top="0.511805555555556" bottom="0.314583333333333" header="0.5" footer="0.0388888888888889"/>
  <pageSetup paperSize="9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公示表（一）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2016-03-30T02:52:00Z</dcterms:created>
  <cp:lastPrinted>2020-04-03T04:05:00Z</cp:lastPrinted>
  <dcterms:modified xsi:type="dcterms:W3CDTF">2024-06-18T02:27:57Z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D6850EB042F84074B7AED76637BE5149_13</vt:lpwstr>
  </property>
</Properties>
</file>