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11" sheetId="1" r:id="rId1"/>
  </sheets>
  <definedNames>
    <definedName name="_xlnm._FilterDatabase" localSheetId="0" hidden="1">'111'!$A$2:$L$17</definedName>
    <definedName name="第">#REF!</definedName>
    <definedName name="省地矿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<sst xmlns="http://schemas.openxmlformats.org/spreadsheetml/2006/main" count="66" uniqueCount="35">
  <si>
    <t>安徽省煤田地质局第一勘探队2024年公开招聘最终成绩
及体检考察人员名单</t>
  </si>
  <si>
    <t>序号</t>
  </si>
  <si>
    <t>岗位代码</t>
  </si>
  <si>
    <t>准考证号</t>
  </si>
  <si>
    <t>职业
成绩</t>
  </si>
  <si>
    <t>综合
成绩</t>
  </si>
  <si>
    <t>统考笔试
成绩</t>
  </si>
  <si>
    <t>统考笔试成绩折算(/3*0.5)</t>
  </si>
  <si>
    <t>专业测试成绩</t>
  </si>
  <si>
    <t>专业测试折算（*0.5)</t>
  </si>
  <si>
    <t>总分</t>
  </si>
  <si>
    <t>排名</t>
  </si>
  <si>
    <t>是否体检考察</t>
  </si>
  <si>
    <t>3001005</t>
  </si>
  <si>
    <t>3134304803123</t>
  </si>
  <si>
    <t>缺考</t>
  </si>
  <si>
    <t>/</t>
  </si>
  <si>
    <t>3001007</t>
  </si>
  <si>
    <t>3134304803220</t>
  </si>
  <si>
    <t>是</t>
  </si>
  <si>
    <t>3134304803204</t>
  </si>
  <si>
    <t>3134304803206</t>
  </si>
  <si>
    <t>3134304803202</t>
  </si>
  <si>
    <t>3134304803207</t>
  </si>
  <si>
    <t>3134304803201</t>
  </si>
  <si>
    <t>3134304803209</t>
  </si>
  <si>
    <t>3001008</t>
  </si>
  <si>
    <t>3134304803221</t>
  </si>
  <si>
    <t>3001009</t>
  </si>
  <si>
    <t>3134304803305</t>
  </si>
  <si>
    <t>3134304803226</t>
  </si>
  <si>
    <t>3134304803227</t>
  </si>
  <si>
    <t>3134304803230</t>
  </si>
  <si>
    <t>3134304803229</t>
  </si>
  <si>
    <t>3134304803303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</si>
</sst>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3 2" xfId="52"/>
    <cellStyle name="常规 3 2 2" xfId="53"/>
    <cellStyle name="常规 3 3" xfId="54"/>
    <cellStyle name="常规 4" xfId="55"/>
    <cellStyle name="常规 5" xfId="56"/>
    <cellStyle name="常规 6" xfId="57"/>
    <cellStyle name="常规 6 2" xfId="58"/>
    <cellStyle name="常规 7" xfId="5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H15" sqref="H15"/>
    </sheetView>
  </sheetViews>
  <sheetFormatPr defaultColWidth="9" defaultRowHeight="12"/>
  <cols>
    <col min="1" max="1" width="4.21666666666667" style="4" customWidth="1"/>
    <col min="2" max="2" width="8.5" style="4" customWidth="1"/>
    <col min="3" max="3" width="14.75" style="4" customWidth="1"/>
    <col min="4" max="4" width="7.125" style="4" customWidth="1"/>
    <col min="5" max="5" width="7.875" style="4" customWidth="1"/>
    <col min="6" max="6" width="7.775" style="4" customWidth="1"/>
    <col min="7" max="7" width="8.775" style="5" customWidth="1"/>
    <col min="8" max="8" width="8.10833333333333" style="6" customWidth="1"/>
    <col min="9" max="9" width="8.375" style="7" customWidth="1"/>
    <col min="10" max="10" width="8.25" style="8" customWidth="1"/>
    <col min="11" max="11" width="4.775" style="7" customWidth="1"/>
    <col min="12" max="12" width="6.775" style="7" customWidth="1"/>
    <col min="13" max="16384" width="9" style="4"/>
  </cols>
  <sheetData>
    <row r="1" s="1" customFormat="1" ht="54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45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17" t="s">
        <v>9</v>
      </c>
      <c r="J2" s="18" t="s">
        <v>10</v>
      </c>
      <c r="K2" s="17" t="s">
        <v>11</v>
      </c>
      <c r="L2" s="17" t="s">
        <v>12</v>
      </c>
    </row>
    <row r="3" s="3" customFormat="1" ht="30" customHeight="1" spans="1:12">
      <c r="A3" s="13">
        <v>1</v>
      </c>
      <c r="B3" s="14" t="s">
        <v>13</v>
      </c>
      <c r="C3" s="14" t="s">
        <v>14</v>
      </c>
      <c r="D3" s="15">
        <v>116</v>
      </c>
      <c r="E3" s="15">
        <v>90</v>
      </c>
      <c r="F3" s="15">
        <v>206</v>
      </c>
      <c r="G3" s="15">
        <f t="shared" ref="G3:G17" si="0">F3/3*0.5</f>
        <v>34.3333333333333</v>
      </c>
      <c r="H3" s="16" t="s">
        <v>15</v>
      </c>
      <c r="I3" s="15" t="s">
        <v>16</v>
      </c>
      <c r="J3" s="15">
        <f>G3</f>
        <v>34.3333333333333</v>
      </c>
      <c r="K3" s="15" t="s">
        <v>16</v>
      </c>
      <c r="L3" s="16"/>
    </row>
    <row r="4" s="3" customFormat="1" ht="30" customHeight="1" spans="1:12">
      <c r="A4" s="13">
        <v>2</v>
      </c>
      <c r="B4" s="14" t="s">
        <v>17</v>
      </c>
      <c r="C4" s="14" t="s">
        <v>18</v>
      </c>
      <c r="D4" s="15">
        <v>107</v>
      </c>
      <c r="E4" s="15">
        <v>86</v>
      </c>
      <c r="F4" s="15">
        <v>193</v>
      </c>
      <c r="G4" s="15">
        <f t="shared" si="0"/>
        <v>32.1666666666667</v>
      </c>
      <c r="H4" s="16">
        <v>78</v>
      </c>
      <c r="I4" s="15">
        <f>H4*0.5</f>
        <v>39</v>
      </c>
      <c r="J4" s="15">
        <f>G4+I4</f>
        <v>71.1666666666667</v>
      </c>
      <c r="K4" s="16">
        <v>1</v>
      </c>
      <c r="L4" s="16" t="s">
        <v>19</v>
      </c>
    </row>
    <row r="5" s="3" customFormat="1" ht="30" customHeight="1" spans="1:12">
      <c r="A5" s="13">
        <v>3</v>
      </c>
      <c r="B5" s="14" t="s">
        <v>17</v>
      </c>
      <c r="C5" s="14" t="s">
        <v>20</v>
      </c>
      <c r="D5" s="15">
        <v>101.5</v>
      </c>
      <c r="E5" s="15">
        <v>88.5</v>
      </c>
      <c r="F5" s="15">
        <v>190</v>
      </c>
      <c r="G5" s="15">
        <f t="shared" si="0"/>
        <v>31.6666666666667</v>
      </c>
      <c r="H5" s="16">
        <v>76</v>
      </c>
      <c r="I5" s="15">
        <f>H5*0.5</f>
        <v>38</v>
      </c>
      <c r="J5" s="15">
        <f>G5+I5</f>
        <v>69.6666666666667</v>
      </c>
      <c r="K5" s="16">
        <v>2</v>
      </c>
      <c r="L5" s="16" t="s">
        <v>19</v>
      </c>
    </row>
    <row r="6" s="3" customFormat="1" ht="30" customHeight="1" spans="1:12">
      <c r="A6" s="13">
        <v>4</v>
      </c>
      <c r="B6" s="14" t="s">
        <v>17</v>
      </c>
      <c r="C6" s="14" t="s">
        <v>21</v>
      </c>
      <c r="D6" s="15">
        <v>108.5</v>
      </c>
      <c r="E6" s="15">
        <v>81</v>
      </c>
      <c r="F6" s="15">
        <v>189.5</v>
      </c>
      <c r="G6" s="15">
        <f t="shared" si="0"/>
        <v>31.5833333333333</v>
      </c>
      <c r="H6" s="16">
        <v>75.4</v>
      </c>
      <c r="I6" s="15">
        <f>H6*0.5</f>
        <v>37.7</v>
      </c>
      <c r="J6" s="15">
        <f>G6+I6</f>
        <v>69.2833333333333</v>
      </c>
      <c r="K6" s="16">
        <v>3</v>
      </c>
      <c r="L6" s="16" t="s">
        <v>19</v>
      </c>
    </row>
    <row r="7" ht="30" customHeight="1" spans="1:12">
      <c r="A7" s="13">
        <v>5</v>
      </c>
      <c r="B7" s="14" t="s">
        <v>17</v>
      </c>
      <c r="C7" s="14" t="s">
        <v>22</v>
      </c>
      <c r="D7" s="15">
        <v>87</v>
      </c>
      <c r="E7" s="15">
        <v>90.5</v>
      </c>
      <c r="F7" s="15">
        <v>177.5</v>
      </c>
      <c r="G7" s="15">
        <f t="shared" si="0"/>
        <v>29.5833333333333</v>
      </c>
      <c r="H7" s="16">
        <v>75.6</v>
      </c>
      <c r="I7" s="15">
        <f>H7*0.5</f>
        <v>37.8</v>
      </c>
      <c r="J7" s="15">
        <f>G7+I7</f>
        <v>67.3833333333333</v>
      </c>
      <c r="K7" s="16">
        <v>4</v>
      </c>
      <c r="L7" s="16" t="s">
        <v>19</v>
      </c>
    </row>
    <row r="8" s="1" customFormat="1" ht="30" customHeight="1" spans="1:12">
      <c r="A8" s="13">
        <v>6</v>
      </c>
      <c r="B8" s="14" t="s">
        <v>17</v>
      </c>
      <c r="C8" s="14" t="s">
        <v>23</v>
      </c>
      <c r="D8" s="15">
        <v>82</v>
      </c>
      <c r="E8" s="15">
        <v>87.5</v>
      </c>
      <c r="F8" s="15">
        <v>169.5</v>
      </c>
      <c r="G8" s="15">
        <f t="shared" si="0"/>
        <v>28.25</v>
      </c>
      <c r="H8" s="16">
        <v>78.2</v>
      </c>
      <c r="I8" s="15">
        <f>H8*0.5</f>
        <v>39.1</v>
      </c>
      <c r="J8" s="15">
        <f>G8+I8</f>
        <v>67.35</v>
      </c>
      <c r="K8" s="16">
        <v>5</v>
      </c>
      <c r="L8" s="16" t="s">
        <v>19</v>
      </c>
    </row>
    <row r="9" s="1" customFormat="1" ht="30" customHeight="1" spans="1:12">
      <c r="A9" s="13">
        <v>7</v>
      </c>
      <c r="B9" s="14" t="s">
        <v>17</v>
      </c>
      <c r="C9" s="14" t="s">
        <v>24</v>
      </c>
      <c r="D9" s="15">
        <v>103</v>
      </c>
      <c r="E9" s="15">
        <v>73</v>
      </c>
      <c r="F9" s="15">
        <v>176</v>
      </c>
      <c r="G9" s="15">
        <f t="shared" si="0"/>
        <v>29.3333333333333</v>
      </c>
      <c r="H9" s="16" t="s">
        <v>15</v>
      </c>
      <c r="I9" s="15" t="s">
        <v>16</v>
      </c>
      <c r="J9" s="15">
        <f>G9</f>
        <v>29.3333333333333</v>
      </c>
      <c r="K9" s="15" t="s">
        <v>16</v>
      </c>
      <c r="L9" s="16"/>
    </row>
    <row r="10" s="1" customFormat="1" ht="30" customHeight="1" spans="1:12">
      <c r="A10" s="13">
        <v>8</v>
      </c>
      <c r="B10" s="14" t="s">
        <v>17</v>
      </c>
      <c r="C10" s="14" t="s">
        <v>25</v>
      </c>
      <c r="D10" s="15">
        <v>88.5</v>
      </c>
      <c r="E10" s="15">
        <v>77</v>
      </c>
      <c r="F10" s="15">
        <v>165.5</v>
      </c>
      <c r="G10" s="15">
        <f t="shared" si="0"/>
        <v>27.5833333333333</v>
      </c>
      <c r="H10" s="16" t="s">
        <v>15</v>
      </c>
      <c r="I10" s="15" t="s">
        <v>16</v>
      </c>
      <c r="J10" s="15">
        <f>G10</f>
        <v>27.5833333333333</v>
      </c>
      <c r="K10" s="15" t="s">
        <v>16</v>
      </c>
      <c r="L10" s="16"/>
    </row>
    <row r="11" s="1" customFormat="1" ht="30" customHeight="1" spans="1:12">
      <c r="A11" s="13">
        <v>9</v>
      </c>
      <c r="B11" s="14" t="s">
        <v>26</v>
      </c>
      <c r="C11" s="14" t="s">
        <v>27</v>
      </c>
      <c r="D11" s="15">
        <v>90</v>
      </c>
      <c r="E11" s="15">
        <v>101</v>
      </c>
      <c r="F11" s="15">
        <v>191</v>
      </c>
      <c r="G11" s="15">
        <f t="shared" si="0"/>
        <v>31.8333333333333</v>
      </c>
      <c r="H11" s="16">
        <v>80.2</v>
      </c>
      <c r="I11" s="15">
        <f>H11*0.5</f>
        <v>40.1</v>
      </c>
      <c r="J11" s="15">
        <f>G11+I11</f>
        <v>71.9333333333333</v>
      </c>
      <c r="K11" s="16">
        <v>1</v>
      </c>
      <c r="L11" s="16" t="s">
        <v>19</v>
      </c>
    </row>
    <row r="12" s="1" customFormat="1" ht="30" customHeight="1" spans="1:12">
      <c r="A12" s="13">
        <v>10</v>
      </c>
      <c r="B12" s="14" t="s">
        <v>28</v>
      </c>
      <c r="C12" s="14" t="s">
        <v>29</v>
      </c>
      <c r="D12" s="15">
        <v>104</v>
      </c>
      <c r="E12" s="15">
        <v>85</v>
      </c>
      <c r="F12" s="15">
        <v>189</v>
      </c>
      <c r="G12" s="15">
        <f t="shared" si="0"/>
        <v>31.5</v>
      </c>
      <c r="H12" s="16">
        <v>72</v>
      </c>
      <c r="I12" s="15">
        <f>H12*0.5</f>
        <v>36</v>
      </c>
      <c r="J12" s="15">
        <f>G12+I12</f>
        <v>67.5</v>
      </c>
      <c r="K12" s="16">
        <v>1</v>
      </c>
      <c r="L12" s="16" t="s">
        <v>19</v>
      </c>
    </row>
    <row r="13" s="1" customFormat="1" ht="30" customHeight="1" spans="1:12">
      <c r="A13" s="13">
        <v>11</v>
      </c>
      <c r="B13" s="14" t="s">
        <v>28</v>
      </c>
      <c r="C13" s="14" t="s">
        <v>30</v>
      </c>
      <c r="D13" s="15">
        <v>98</v>
      </c>
      <c r="E13" s="15">
        <v>77.5</v>
      </c>
      <c r="F13" s="15">
        <v>175.5</v>
      </c>
      <c r="G13" s="15">
        <f t="shared" si="0"/>
        <v>29.25</v>
      </c>
      <c r="H13" s="16">
        <v>74.2</v>
      </c>
      <c r="I13" s="15">
        <f>H13*0.5</f>
        <v>37.1</v>
      </c>
      <c r="J13" s="15">
        <f>G13+I13</f>
        <v>66.35</v>
      </c>
      <c r="K13" s="16">
        <v>2</v>
      </c>
      <c r="L13" s="16" t="s">
        <v>19</v>
      </c>
    </row>
    <row r="14" s="1" customFormat="1" ht="30" customHeight="1" spans="1:12">
      <c r="A14" s="13">
        <v>12</v>
      </c>
      <c r="B14" s="14" t="s">
        <v>28</v>
      </c>
      <c r="C14" s="14" t="s">
        <v>31</v>
      </c>
      <c r="D14" s="15">
        <v>81.5</v>
      </c>
      <c r="E14" s="15">
        <v>75.5</v>
      </c>
      <c r="F14" s="15">
        <v>157</v>
      </c>
      <c r="G14" s="15">
        <f t="shared" si="0"/>
        <v>26.1666666666667</v>
      </c>
      <c r="H14" s="16">
        <v>71</v>
      </c>
      <c r="I14" s="15">
        <f>H14*0.5</f>
        <v>35.5</v>
      </c>
      <c r="J14" s="15">
        <f>G14+I14</f>
        <v>61.6666666666667</v>
      </c>
      <c r="K14" s="16">
        <v>3</v>
      </c>
      <c r="L14" s="16"/>
    </row>
    <row r="15" s="1" customFormat="1" ht="30" customHeight="1" spans="1:12">
      <c r="A15" s="13">
        <v>13</v>
      </c>
      <c r="B15" s="14" t="s">
        <v>28</v>
      </c>
      <c r="C15" s="14" t="s">
        <v>32</v>
      </c>
      <c r="D15" s="15">
        <v>87.5</v>
      </c>
      <c r="E15" s="15">
        <v>65.5</v>
      </c>
      <c r="F15" s="15">
        <v>153</v>
      </c>
      <c r="G15" s="15">
        <f t="shared" si="0"/>
        <v>25.5</v>
      </c>
      <c r="H15" s="16">
        <v>70.4</v>
      </c>
      <c r="I15" s="15">
        <f>H15*0.5</f>
        <v>35.2</v>
      </c>
      <c r="J15" s="15">
        <f>G15+I15</f>
        <v>60.7</v>
      </c>
      <c r="K15" s="16">
        <v>4</v>
      </c>
      <c r="L15" s="16"/>
    </row>
    <row r="16" s="1" customFormat="1" ht="30" customHeight="1" spans="1:12">
      <c r="A16" s="13">
        <v>14</v>
      </c>
      <c r="B16" s="14" t="s">
        <v>28</v>
      </c>
      <c r="C16" s="14" t="s">
        <v>33</v>
      </c>
      <c r="D16" s="15">
        <v>110.5</v>
      </c>
      <c r="E16" s="15">
        <v>88.5</v>
      </c>
      <c r="F16" s="15">
        <v>199</v>
      </c>
      <c r="G16" s="15">
        <f t="shared" si="0"/>
        <v>33.1666666666667</v>
      </c>
      <c r="H16" s="16" t="s">
        <v>15</v>
      </c>
      <c r="I16" s="15" t="s">
        <v>16</v>
      </c>
      <c r="J16" s="15">
        <f>G16</f>
        <v>33.1666666666667</v>
      </c>
      <c r="K16" s="15" t="s">
        <v>16</v>
      </c>
      <c r="L16" s="16"/>
    </row>
    <row r="17" s="1" customFormat="1" ht="30" customHeight="1" spans="1:12">
      <c r="A17" s="13">
        <v>15</v>
      </c>
      <c r="B17" s="14" t="s">
        <v>28</v>
      </c>
      <c r="C17" s="14" t="s">
        <v>34</v>
      </c>
      <c r="D17" s="15">
        <v>88</v>
      </c>
      <c r="E17" s="15">
        <v>79</v>
      </c>
      <c r="F17" s="15">
        <v>167</v>
      </c>
      <c r="G17" s="15">
        <f t="shared" si="0"/>
        <v>27.8333333333333</v>
      </c>
      <c r="H17" s="16" t="s">
        <v>15</v>
      </c>
      <c r="I17" s="15" t="s">
        <v>16</v>
      </c>
      <c r="J17" s="15">
        <f>G17</f>
        <v>27.8333333333333</v>
      </c>
      <c r="K17" s="15" t="s">
        <v>16</v>
      </c>
      <c r="L17" s="16"/>
    </row>
  </sheetData>
  <autoFilter ref="A2:L17">
    <extLst/>
  </autoFilter>
  <sortState ref="A12:M17">
    <sortCondition ref="J12:J17" descending="1"/>
  </sortState>
  <mergeCells count="1">
    <mergeCell ref="A1:L1"/>
  </mergeCells>
  <pageMargins left="0.275" right="0.196527777777778" top="0.707638888888889" bottom="0.432638888888889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陈~SNOW</cp:lastModifiedBy>
  <dcterms:created xsi:type="dcterms:W3CDTF">2018-09-05T00:50:00Z</dcterms:created>
  <cp:lastPrinted>2023-07-03T08:33:00Z</cp:lastPrinted>
  <dcterms:modified xsi:type="dcterms:W3CDTF">2024-06-18T03:35:36Z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8486B1BD6D3048AC877B55C47FCBD97B</vt:lpwstr>
  </property>
</Properties>
</file>