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综合成绩排名" sheetId="1" r:id="rId1"/>
  </sheets>
  <definedNames>
    <definedName name="_xlnm._FilterDatabase" localSheetId="0" hidden="1">综合成绩排名!$A$1:$M$128</definedName>
    <definedName name="_xlnm.Print_Titles" localSheetId="0">综合成绩排名!$2:$2</definedName>
  </definedNames>
  <calcPr calcId="144525"/>
</workbook>
</file>

<file path=xl/sharedStrings.xml><?xml version="1.0" encoding="utf-8"?>
<sst xmlns="http://schemas.openxmlformats.org/spreadsheetml/2006/main" count="644" uniqueCount="219">
  <si>
    <t>勐腊县2024年公开招聘事业单位工作人员专业测评岗位面试成绩、综合成绩及岗位排名公示</t>
  </si>
  <si>
    <t>序号</t>
  </si>
  <si>
    <t>招聘单位</t>
  </si>
  <si>
    <t>招聘岗位</t>
  </si>
  <si>
    <t>岗位代码</t>
  </si>
  <si>
    <t>岗位招聘人数</t>
  </si>
  <si>
    <t>笔试准考证号</t>
  </si>
  <si>
    <t>笔试成绩</t>
  </si>
  <si>
    <t>笔试成绩（换算为100分制）×50%（按四舍五入保留2位小数进行计算）</t>
  </si>
  <si>
    <t>面试成绩</t>
  </si>
  <si>
    <t>面试成绩（100分制）×50%（按四舍五入保留2位小数进行计算）</t>
  </si>
  <si>
    <t>岗位综合成绩</t>
  </si>
  <si>
    <t>岗位排名</t>
  </si>
  <si>
    <t>是否进入后续环节</t>
  </si>
  <si>
    <r>
      <rPr>
        <sz val="14"/>
        <rFont val="方正仿宋_GBK"/>
        <charset val="134"/>
      </rPr>
      <t>勐腊县民族文化工作队</t>
    </r>
  </si>
  <si>
    <r>
      <rPr>
        <sz val="14"/>
        <rFont val="方正仿宋_GBK"/>
        <charset val="134"/>
      </rPr>
      <t>舞台艺术表演岗</t>
    </r>
  </si>
  <si>
    <t>15399012004033001</t>
  </si>
  <si>
    <t>1153280200307</t>
  </si>
  <si>
    <r>
      <rPr>
        <sz val="14"/>
        <rFont val="方正仿宋_GBK"/>
        <charset val="134"/>
      </rPr>
      <t>是</t>
    </r>
  </si>
  <si>
    <t>1153280202422</t>
  </si>
  <si>
    <t>1153280205112</t>
  </si>
  <si>
    <r>
      <rPr>
        <sz val="14"/>
        <rFont val="方正仿宋_GBK"/>
        <charset val="134"/>
      </rPr>
      <t>否</t>
    </r>
  </si>
  <si>
    <t>1153280204925</t>
  </si>
  <si>
    <r>
      <rPr>
        <sz val="14"/>
        <rFont val="方正仿宋_GBK"/>
        <charset val="134"/>
      </rPr>
      <t>勐腊县教育体育局下属乡镇幼儿园</t>
    </r>
  </si>
  <si>
    <r>
      <rPr>
        <sz val="14"/>
        <rFont val="方正仿宋_GBK"/>
        <charset val="134"/>
      </rPr>
      <t>幼儿教师</t>
    </r>
    <r>
      <rPr>
        <sz val="14"/>
        <rFont val="Times New Roman"/>
        <charset val="0"/>
      </rPr>
      <t>1</t>
    </r>
  </si>
  <si>
    <t>15399012004011001</t>
  </si>
  <si>
    <t>4153280606019</t>
  </si>
  <si>
    <t>4153280604806</t>
  </si>
  <si>
    <t>4153280605208</t>
  </si>
  <si>
    <t>4153280605903</t>
  </si>
  <si>
    <t>4153280604620</t>
  </si>
  <si>
    <t>4153280606418</t>
  </si>
  <si>
    <t>4153280604804</t>
  </si>
  <si>
    <t>4153280603228</t>
  </si>
  <si>
    <t>4153280605804</t>
  </si>
  <si>
    <t>4153280606529</t>
  </si>
  <si>
    <t>4153280606417</t>
  </si>
  <si>
    <t>4153280602814</t>
  </si>
  <si>
    <r>
      <rPr>
        <sz val="14"/>
        <rFont val="方正仿宋_GBK"/>
        <charset val="134"/>
      </rPr>
      <t>幼儿教师</t>
    </r>
    <r>
      <rPr>
        <sz val="14"/>
        <rFont val="Times New Roman"/>
        <charset val="0"/>
      </rPr>
      <t>2</t>
    </r>
  </si>
  <si>
    <t>15399012004011002</t>
  </si>
  <si>
    <t>4153280606409</t>
  </si>
  <si>
    <t>4153280604113</t>
  </si>
  <si>
    <t>4153280603028</t>
  </si>
  <si>
    <t>4153280605602</t>
  </si>
  <si>
    <t>4153280603912</t>
  </si>
  <si>
    <t>4153280605107</t>
  </si>
  <si>
    <r>
      <rPr>
        <sz val="14"/>
        <rFont val="方正仿宋_GBK"/>
        <charset val="134"/>
      </rPr>
      <t>幼儿教师</t>
    </r>
    <r>
      <rPr>
        <sz val="14"/>
        <rFont val="Times New Roman"/>
        <charset val="0"/>
      </rPr>
      <t>3</t>
    </r>
  </si>
  <si>
    <t>15399012004011003</t>
  </si>
  <si>
    <t>4153280603217</t>
  </si>
  <si>
    <t>4153280605912</t>
  </si>
  <si>
    <r>
      <rPr>
        <sz val="14"/>
        <rFont val="方正仿宋_GBK"/>
        <charset val="134"/>
      </rPr>
      <t>勐腊县勐捧幼儿园</t>
    </r>
  </si>
  <si>
    <r>
      <rPr>
        <sz val="14"/>
        <rFont val="方正仿宋_GBK"/>
        <charset val="134"/>
      </rPr>
      <t>幼儿美术教师</t>
    </r>
  </si>
  <si>
    <t>15399012004012001</t>
  </si>
  <si>
    <t>4153280605819</t>
  </si>
  <si>
    <t>4153280603025</t>
  </si>
  <si>
    <r>
      <rPr>
        <sz val="14"/>
        <rFont val="方正仿宋_GBK"/>
        <charset val="134"/>
      </rPr>
      <t>勐腊县教育体育局下属乡镇小学</t>
    </r>
  </si>
  <si>
    <r>
      <rPr>
        <sz val="14"/>
        <rFont val="方正仿宋_GBK"/>
        <charset val="134"/>
      </rPr>
      <t>小学语文教师</t>
    </r>
  </si>
  <si>
    <t>15399012004013001</t>
  </si>
  <si>
    <t>4153280606504</t>
  </si>
  <si>
    <t>4153280604519</t>
  </si>
  <si>
    <t>4153280606607</t>
  </si>
  <si>
    <t>4153280603919</t>
  </si>
  <si>
    <t>4153280606719</t>
  </si>
  <si>
    <t>4153280604315</t>
  </si>
  <si>
    <t>4153280606728</t>
  </si>
  <si>
    <t>4153280604517</t>
  </si>
  <si>
    <r>
      <rPr>
        <sz val="14"/>
        <rFont val="方正仿宋_GBK"/>
        <charset val="134"/>
      </rPr>
      <t>小学数学教师</t>
    </r>
  </si>
  <si>
    <t>15399012004013002</t>
  </si>
  <si>
    <t>4153280604007</t>
  </si>
  <si>
    <t>4153280603516</t>
  </si>
  <si>
    <t>4153280603602</t>
  </si>
  <si>
    <t>4153280606220</t>
  </si>
  <si>
    <t>4153280604506</t>
  </si>
  <si>
    <t>4153280603505</t>
  </si>
  <si>
    <t>4153280604810</t>
  </si>
  <si>
    <t>4153280604707</t>
  </si>
  <si>
    <t>4153280604929</t>
  </si>
  <si>
    <t>4153280606809</t>
  </si>
  <si>
    <r>
      <rPr>
        <sz val="14"/>
        <rFont val="方正仿宋_GBK"/>
        <charset val="134"/>
      </rPr>
      <t>勐腊县教育体育局下属乡镇中学</t>
    </r>
  </si>
  <si>
    <r>
      <rPr>
        <sz val="14"/>
        <rFont val="方正仿宋_GBK"/>
        <charset val="134"/>
      </rPr>
      <t>初中语文教师</t>
    </r>
  </si>
  <si>
    <t>15399012004014001</t>
  </si>
  <si>
    <t>4253280701319</t>
  </si>
  <si>
    <t>4253280701503</t>
  </si>
  <si>
    <t>4253280701219</t>
  </si>
  <si>
    <r>
      <rPr>
        <sz val="14"/>
        <rFont val="方正仿宋_GBK"/>
        <charset val="134"/>
      </rPr>
      <t>勐腊县人民医院</t>
    </r>
  </si>
  <si>
    <r>
      <rPr>
        <sz val="14"/>
        <rFont val="方正仿宋_GBK"/>
        <charset val="134"/>
      </rPr>
      <t>临床医生</t>
    </r>
  </si>
  <si>
    <t>15399012004034002</t>
  </si>
  <si>
    <t>5253280703107</t>
  </si>
  <si>
    <t>5253280703730</t>
  </si>
  <si>
    <r>
      <rPr>
        <sz val="14"/>
        <rFont val="方正仿宋_GBK"/>
        <charset val="134"/>
      </rPr>
      <t>勐腊县第二人民医院</t>
    </r>
  </si>
  <si>
    <r>
      <rPr>
        <sz val="14"/>
        <rFont val="方正仿宋_GBK"/>
        <charset val="134"/>
      </rPr>
      <t>临床医生</t>
    </r>
    <r>
      <rPr>
        <sz val="14"/>
        <rFont val="Times New Roman"/>
        <charset val="0"/>
      </rPr>
      <t>1</t>
    </r>
  </si>
  <si>
    <t>15399012004036001</t>
  </si>
  <si>
    <t>5253280703126</t>
  </si>
  <si>
    <t>5253280703701</t>
  </si>
  <si>
    <t>5253280703619</t>
  </si>
  <si>
    <t>5253280703006</t>
  </si>
  <si>
    <t>5253280704102</t>
  </si>
  <si>
    <t>5253280703911</t>
  </si>
  <si>
    <t>5253280703816</t>
  </si>
  <si>
    <t>5253280703324</t>
  </si>
  <si>
    <t>5253280703123</t>
  </si>
  <si>
    <t>5253280703214</t>
  </si>
  <si>
    <r>
      <rPr>
        <sz val="14"/>
        <rFont val="方正仿宋_GBK"/>
        <charset val="134"/>
      </rPr>
      <t>勐腊县勐仑镇中心卫生院</t>
    </r>
  </si>
  <si>
    <t>15399012004040003</t>
  </si>
  <si>
    <t>5253280703908</t>
  </si>
  <si>
    <t>5253280703215</t>
  </si>
  <si>
    <r>
      <rPr>
        <sz val="14"/>
        <rFont val="方正仿宋_GBK"/>
        <charset val="134"/>
      </rPr>
      <t>勐腊县勐伴镇中心卫生院</t>
    </r>
  </si>
  <si>
    <t>15399012004045002</t>
  </si>
  <si>
    <t>5253280703909</t>
  </si>
  <si>
    <t>5253280703506</t>
  </si>
  <si>
    <r>
      <rPr>
        <sz val="14"/>
        <rFont val="方正仿宋_GBK"/>
        <charset val="134"/>
      </rPr>
      <t>妇产科医生</t>
    </r>
  </si>
  <si>
    <t>15399012004040002</t>
  </si>
  <si>
    <t>5253280704117</t>
  </si>
  <si>
    <r>
      <rPr>
        <sz val="14"/>
        <rFont val="方正仿宋_GBK"/>
        <charset val="134"/>
      </rPr>
      <t>临床医生</t>
    </r>
    <r>
      <rPr>
        <sz val="14"/>
        <rFont val="Times New Roman"/>
        <charset val="0"/>
      </rPr>
      <t>2</t>
    </r>
  </si>
  <si>
    <t>15399012004036002</t>
  </si>
  <si>
    <t>5253280703613</t>
  </si>
  <si>
    <t>5253280703623</t>
  </si>
  <si>
    <t>5253280703504</t>
  </si>
  <si>
    <t>5253280703725</t>
  </si>
  <si>
    <t>5253280703401</t>
  </si>
  <si>
    <t>5253280703212</t>
  </si>
  <si>
    <t>5253280703904</t>
  </si>
  <si>
    <t>5253280703703</t>
  </si>
  <si>
    <t>5253280703829</t>
  </si>
  <si>
    <r>
      <rPr>
        <sz val="14"/>
        <rFont val="方正仿宋_GBK"/>
        <charset val="134"/>
      </rPr>
      <t>口腔医生</t>
    </r>
  </si>
  <si>
    <t>15399012004036004</t>
  </si>
  <si>
    <t>5253280703411</t>
  </si>
  <si>
    <t>5253280703227</t>
  </si>
  <si>
    <t>5253280703605</t>
  </si>
  <si>
    <r>
      <rPr>
        <sz val="14"/>
        <rFont val="方正仿宋_GBK"/>
        <charset val="134"/>
      </rPr>
      <t>勐腊县勐捧镇中心卫生院</t>
    </r>
  </si>
  <si>
    <t>15399012004041001</t>
  </si>
  <si>
    <t>5253280703915</t>
  </si>
  <si>
    <r>
      <rPr>
        <sz val="14"/>
        <rFont val="方正仿宋_GBK"/>
        <charset val="134"/>
      </rPr>
      <t>勐腊县易武镇卫生院</t>
    </r>
  </si>
  <si>
    <t>15399012004042004</t>
  </si>
  <si>
    <t>5253280703321</t>
  </si>
  <si>
    <t>5253280703030</t>
  </si>
  <si>
    <r>
      <rPr>
        <sz val="14"/>
        <rFont val="方正仿宋_GBK"/>
        <charset val="134"/>
      </rPr>
      <t>勐腊县勐满镇卫生院</t>
    </r>
  </si>
  <si>
    <t>15399012004044001</t>
  </si>
  <si>
    <t>5253280703327</t>
  </si>
  <si>
    <r>
      <rPr>
        <sz val="14"/>
        <rFont val="方正仿宋_GBK"/>
        <charset val="134"/>
      </rPr>
      <t>勐腊县中傣医医院</t>
    </r>
  </si>
  <si>
    <r>
      <rPr>
        <sz val="14"/>
        <rFont val="方正仿宋_GBK"/>
        <charset val="134"/>
      </rPr>
      <t>中医医生</t>
    </r>
  </si>
  <si>
    <t>15399012004035003</t>
  </si>
  <si>
    <t>5153280702609</t>
  </si>
  <si>
    <t>5153280702630</t>
  </si>
  <si>
    <t>5153280702305</t>
  </si>
  <si>
    <r>
      <rPr>
        <sz val="14"/>
        <rFont val="方正仿宋_GBK"/>
        <charset val="134"/>
      </rPr>
      <t>针灸推拿医生</t>
    </r>
  </si>
  <si>
    <t>15399012004035004</t>
  </si>
  <si>
    <t>5153280702525</t>
  </si>
  <si>
    <r>
      <rPr>
        <sz val="14"/>
        <rFont val="方正仿宋_GBK"/>
        <charset val="134"/>
      </rPr>
      <t>傣医医生</t>
    </r>
  </si>
  <si>
    <t>15399012004035005</t>
  </si>
  <si>
    <t>5153280702704</t>
  </si>
  <si>
    <t>5153280702728</t>
  </si>
  <si>
    <r>
      <rPr>
        <sz val="14"/>
        <rFont val="方正仿宋_GBK"/>
        <charset val="134"/>
      </rPr>
      <t>临床护理岗</t>
    </r>
  </si>
  <si>
    <t>15399012004034003</t>
  </si>
  <si>
    <t>5453280704713</t>
  </si>
  <si>
    <t>5453280706123</t>
  </si>
  <si>
    <r>
      <rPr>
        <sz val="14"/>
        <rFont val="方正仿宋_GBK"/>
        <charset val="134"/>
      </rPr>
      <t>护理岗</t>
    </r>
  </si>
  <si>
    <t>15399012004035006</t>
  </si>
  <si>
    <t>5453280706105</t>
  </si>
  <si>
    <t>5453280705716</t>
  </si>
  <si>
    <t>15399012004036003</t>
  </si>
  <si>
    <t>5453280705703</t>
  </si>
  <si>
    <t>5453280704603</t>
  </si>
  <si>
    <t>15399012004042002</t>
  </si>
  <si>
    <t>5453280705008</t>
  </si>
  <si>
    <t>5453280706112</t>
  </si>
  <si>
    <t>15399012004045001</t>
  </si>
  <si>
    <t>5453280706221</t>
  </si>
  <si>
    <t>5453280705010</t>
  </si>
  <si>
    <r>
      <rPr>
        <sz val="14"/>
        <rFont val="方正仿宋_GBK"/>
        <charset val="134"/>
      </rPr>
      <t>中药医生</t>
    </r>
  </si>
  <si>
    <t>15399012004034001</t>
  </si>
  <si>
    <t>5353280704302</t>
  </si>
  <si>
    <t>5353280704419</t>
  </si>
  <si>
    <r>
      <rPr>
        <sz val="14"/>
        <rFont val="方正仿宋_GBK"/>
        <charset val="134"/>
      </rPr>
      <t>药剂岗</t>
    </r>
  </si>
  <si>
    <t>15399012004042003</t>
  </si>
  <si>
    <t>5353280704210</t>
  </si>
  <si>
    <t>5353280704422</t>
  </si>
  <si>
    <r>
      <rPr>
        <sz val="14"/>
        <rFont val="方正仿宋_GBK"/>
        <charset val="134"/>
      </rPr>
      <t>勐腊县瑶区乡卫生院</t>
    </r>
  </si>
  <si>
    <t>15399012004043001</t>
  </si>
  <si>
    <t>5353280704514</t>
  </si>
  <si>
    <t>5353280704206</t>
  </si>
  <si>
    <r>
      <rPr>
        <sz val="14"/>
        <rFont val="方正仿宋_GBK"/>
        <charset val="134"/>
      </rPr>
      <t>勐腊县疾病预防控制中心</t>
    </r>
  </si>
  <si>
    <r>
      <rPr>
        <sz val="14"/>
        <rFont val="方正仿宋_GBK"/>
        <charset val="134"/>
      </rPr>
      <t>公共卫生岗</t>
    </r>
  </si>
  <si>
    <t>15399012004038003</t>
  </si>
  <si>
    <t>5653280707317</t>
  </si>
  <si>
    <t>5653280707315</t>
  </si>
  <si>
    <t>5653280707326</t>
  </si>
  <si>
    <t>5653280707312</t>
  </si>
  <si>
    <t>5653280707309</t>
  </si>
  <si>
    <t>5653280707316</t>
  </si>
  <si>
    <t>5653280707301</t>
  </si>
  <si>
    <t>5653280707320</t>
  </si>
  <si>
    <t>5653280707321</t>
  </si>
  <si>
    <t>5653280707313</t>
  </si>
  <si>
    <r>
      <rPr>
        <sz val="14"/>
        <rFont val="方正仿宋_GBK"/>
        <charset val="134"/>
      </rPr>
      <t>临床检验医生</t>
    </r>
  </si>
  <si>
    <t>15399012004034004</t>
  </si>
  <si>
    <t>5553280707029</t>
  </si>
  <si>
    <r>
      <rPr>
        <sz val="14"/>
        <color theme="1"/>
        <rFont val="方正仿宋_GBK"/>
        <charset val="134"/>
      </rPr>
      <t>是</t>
    </r>
  </si>
  <si>
    <t>5553280707215</t>
  </si>
  <si>
    <r>
      <rPr>
        <sz val="14"/>
        <color theme="1"/>
        <rFont val="方正仿宋_GBK"/>
        <charset val="134"/>
      </rPr>
      <t>否</t>
    </r>
  </si>
  <si>
    <r>
      <rPr>
        <sz val="14"/>
        <rFont val="方正仿宋_GBK"/>
        <charset val="134"/>
      </rPr>
      <t>勐腊县妇幼保健院</t>
    </r>
  </si>
  <si>
    <r>
      <rPr>
        <sz val="14"/>
        <rFont val="方正仿宋_GBK"/>
        <charset val="134"/>
      </rPr>
      <t>检验医生</t>
    </r>
  </si>
  <si>
    <t>15399012004037001</t>
  </si>
  <si>
    <t>5553280706508</t>
  </si>
  <si>
    <t>5553280707119</t>
  </si>
  <si>
    <t>15399012004038002</t>
  </si>
  <si>
    <t>5553280707209</t>
  </si>
  <si>
    <t>5553280706808</t>
  </si>
  <si>
    <t>5553280707001</t>
  </si>
  <si>
    <t>5553280706605</t>
  </si>
  <si>
    <r>
      <rPr>
        <sz val="14"/>
        <rFont val="方正仿宋_GBK"/>
        <charset val="134"/>
      </rPr>
      <t>影像医生</t>
    </r>
  </si>
  <si>
    <t>15399012004036005</t>
  </si>
  <si>
    <t>5553280706505</t>
  </si>
  <si>
    <t>5553280706802</t>
  </si>
  <si>
    <t>5553280706507</t>
  </si>
  <si>
    <t>5553280707124</t>
  </si>
  <si>
    <t>15399012004045003</t>
  </si>
  <si>
    <t>5553280706528</t>
  </si>
  <si>
    <t>5553280707207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</si>
</sst>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8"/>
      <name val="宋体"/>
      <charset val="134"/>
      <scheme val="minor"/>
    </font>
    <font>
      <sz val="11"/>
      <color theme="8"/>
      <name val="宋体"/>
      <charset val="134"/>
      <scheme val="minor"/>
    </font>
    <font>
      <sz val="24"/>
      <color theme="1"/>
      <name val="方正小标宋_GBK"/>
      <charset val="134"/>
    </font>
    <font>
      <sz val="14"/>
      <name val="黑体"/>
      <charset val="134"/>
    </font>
    <font>
      <sz val="9"/>
      <name val="黑体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方正仿宋_GBK"/>
      <charset val="134"/>
    </font>
    <font>
      <sz val="14"/>
      <name val="Times New Roman"/>
      <charset val="0"/>
    </font>
    <font>
      <sz val="14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/>
    </xf>
    <xf numFmtId="177" fontId="8" fillId="0" borderId="2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8"/>
  <sheetViews>
    <sheetView tabSelected="1" zoomScale="110" zoomScaleNormal="110" workbookViewId="0">
      <pane ySplit="2" topLeftCell="A3" activePane="bottomLeft" state="frozen"/>
      <selection/>
      <selection pane="bottomLeft" activeCell="B2" sqref="B2"/>
    </sheetView>
  </sheetViews>
  <sheetFormatPr defaultColWidth="9" defaultRowHeight="13.5"/>
  <cols>
    <col min="1" max="1" width="7.01666666666667" customWidth="1"/>
    <col min="2" max="2" width="39.1083333333333" style="5" customWidth="1"/>
    <col min="3" max="3" width="20.3916666666667" style="5" customWidth="1"/>
    <col min="4" max="4" width="22.7583333333333" style="6" customWidth="1"/>
    <col min="5" max="5" width="11.2166666666667" customWidth="1"/>
    <col min="6" max="6" width="17.45" customWidth="1"/>
    <col min="7" max="7" width="11.8333333333333" customWidth="1"/>
    <col min="8" max="8" width="15.3" customWidth="1"/>
    <col min="9" max="10" width="12.2583333333333" customWidth="1"/>
    <col min="11" max="11" width="9.53333333333333" customWidth="1"/>
    <col min="12" max="12" width="12.2666666666667" style="6" customWidth="1"/>
    <col min="13" max="13" width="10.9" style="6" customWidth="1"/>
  </cols>
  <sheetData>
    <row r="1" ht="39" customHeight="1" spans="1:13">
      <c r="A1" s="7" t="s">
        <v>0</v>
      </c>
      <c r="B1" s="8"/>
      <c r="C1" s="8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60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9" t="s">
        <v>9</v>
      </c>
      <c r="J2" s="10" t="s">
        <v>10</v>
      </c>
      <c r="K2" s="9" t="s">
        <v>11</v>
      </c>
      <c r="L2" s="9" t="s">
        <v>12</v>
      </c>
      <c r="M2" s="9" t="s">
        <v>13</v>
      </c>
    </row>
    <row r="3" s="2" customFormat="1" ht="30" customHeight="1" spans="1:13">
      <c r="A3" s="11">
        <v>1</v>
      </c>
      <c r="B3" s="11" t="s">
        <v>14</v>
      </c>
      <c r="C3" s="11" t="s">
        <v>15</v>
      </c>
      <c r="D3" s="21" t="s">
        <v>16</v>
      </c>
      <c r="E3" s="11">
        <v>2</v>
      </c>
      <c r="F3" s="11" t="s">
        <v>17</v>
      </c>
      <c r="G3" s="11">
        <v>180.5</v>
      </c>
      <c r="H3" s="12">
        <f>G3/3*50%</f>
        <v>30.0833333333333</v>
      </c>
      <c r="I3" s="14">
        <v>89.3</v>
      </c>
      <c r="J3" s="15">
        <f>I3*50%</f>
        <v>44.65</v>
      </c>
      <c r="K3" s="15">
        <f>H3+J3</f>
        <v>74.7333333333333</v>
      </c>
      <c r="L3" s="16">
        <v>1</v>
      </c>
      <c r="M3" s="15" t="s">
        <v>18</v>
      </c>
    </row>
    <row r="4" s="2" customFormat="1" ht="30" customHeight="1" spans="1:13">
      <c r="A4" s="11">
        <v>2</v>
      </c>
      <c r="B4" s="11" t="s">
        <v>14</v>
      </c>
      <c r="C4" s="11" t="s">
        <v>15</v>
      </c>
      <c r="D4" s="11" t="s">
        <v>16</v>
      </c>
      <c r="E4" s="11">
        <v>2</v>
      </c>
      <c r="F4" s="11" t="s">
        <v>19</v>
      </c>
      <c r="G4" s="11">
        <v>174.5</v>
      </c>
      <c r="H4" s="12">
        <f t="shared" ref="H4:H35" si="0">G4/3*50%</f>
        <v>29.0833333333333</v>
      </c>
      <c r="I4" s="14">
        <v>88.72</v>
      </c>
      <c r="J4" s="15">
        <f t="shared" ref="J4:J35" si="1">I4*50%</f>
        <v>44.36</v>
      </c>
      <c r="K4" s="15">
        <f t="shared" ref="K4:K35" si="2">H4+J4</f>
        <v>73.4433333333333</v>
      </c>
      <c r="L4" s="16">
        <v>2</v>
      </c>
      <c r="M4" s="15" t="s">
        <v>18</v>
      </c>
    </row>
    <row r="5" s="2" customFormat="1" ht="30" customHeight="1" spans="1:13">
      <c r="A5" s="11">
        <v>3</v>
      </c>
      <c r="B5" s="11" t="s">
        <v>14</v>
      </c>
      <c r="C5" s="11" t="s">
        <v>15</v>
      </c>
      <c r="D5" s="11" t="s">
        <v>16</v>
      </c>
      <c r="E5" s="11">
        <v>2</v>
      </c>
      <c r="F5" s="11" t="s">
        <v>20</v>
      </c>
      <c r="G5" s="11">
        <v>163.5</v>
      </c>
      <c r="H5" s="12">
        <f>G5/3*50%</f>
        <v>27.25</v>
      </c>
      <c r="I5" s="14">
        <v>82.46</v>
      </c>
      <c r="J5" s="15">
        <f>I5*50%</f>
        <v>41.23</v>
      </c>
      <c r="K5" s="15">
        <f>H5+J5</f>
        <v>68.48</v>
      </c>
      <c r="L5" s="16">
        <v>3</v>
      </c>
      <c r="M5" s="15" t="s">
        <v>21</v>
      </c>
    </row>
    <row r="6" s="2" customFormat="1" ht="30" customHeight="1" spans="1:13">
      <c r="A6" s="11">
        <v>4</v>
      </c>
      <c r="B6" s="11" t="s">
        <v>14</v>
      </c>
      <c r="C6" s="11" t="s">
        <v>15</v>
      </c>
      <c r="D6" s="11" t="s">
        <v>16</v>
      </c>
      <c r="E6" s="11">
        <v>2</v>
      </c>
      <c r="F6" s="11" t="s">
        <v>22</v>
      </c>
      <c r="G6" s="11">
        <v>164.5</v>
      </c>
      <c r="H6" s="12">
        <f>G6/3*50%</f>
        <v>27.4166666666667</v>
      </c>
      <c r="I6" s="14">
        <v>74.54</v>
      </c>
      <c r="J6" s="15">
        <f>I6*50%</f>
        <v>37.27</v>
      </c>
      <c r="K6" s="15">
        <f>H6+J6</f>
        <v>64.6866666666667</v>
      </c>
      <c r="L6" s="16">
        <v>4</v>
      </c>
      <c r="M6" s="15" t="s">
        <v>21</v>
      </c>
    </row>
    <row r="7" s="2" customFormat="1" ht="30" customHeight="1" spans="1:13">
      <c r="A7" s="11">
        <v>5</v>
      </c>
      <c r="B7" s="11" t="s">
        <v>23</v>
      </c>
      <c r="C7" s="11" t="s">
        <v>24</v>
      </c>
      <c r="D7" s="11" t="s">
        <v>25</v>
      </c>
      <c r="E7" s="11">
        <v>6</v>
      </c>
      <c r="F7" s="11" t="s">
        <v>26</v>
      </c>
      <c r="G7" s="11">
        <v>210</v>
      </c>
      <c r="H7" s="12">
        <f t="shared" si="0"/>
        <v>35</v>
      </c>
      <c r="I7" s="11">
        <v>92.78</v>
      </c>
      <c r="J7" s="15">
        <f t="shared" si="1"/>
        <v>46.39</v>
      </c>
      <c r="K7" s="15">
        <f t="shared" si="2"/>
        <v>81.39</v>
      </c>
      <c r="L7" s="16">
        <v>1</v>
      </c>
      <c r="M7" s="15" t="s">
        <v>18</v>
      </c>
    </row>
    <row r="8" s="2" customFormat="1" ht="30" customHeight="1" spans="1:13">
      <c r="A8" s="11">
        <v>6</v>
      </c>
      <c r="B8" s="11" t="s">
        <v>23</v>
      </c>
      <c r="C8" s="11" t="s">
        <v>24</v>
      </c>
      <c r="D8" s="11" t="s">
        <v>25</v>
      </c>
      <c r="E8" s="11">
        <v>6</v>
      </c>
      <c r="F8" s="11" t="s">
        <v>27</v>
      </c>
      <c r="G8" s="11">
        <v>200</v>
      </c>
      <c r="H8" s="12">
        <f t="shared" si="0"/>
        <v>33.3333333333333</v>
      </c>
      <c r="I8" s="11">
        <v>90.94</v>
      </c>
      <c r="J8" s="15">
        <f t="shared" si="1"/>
        <v>45.47</v>
      </c>
      <c r="K8" s="15">
        <f t="shared" si="2"/>
        <v>78.8033333333333</v>
      </c>
      <c r="L8" s="16">
        <v>2</v>
      </c>
      <c r="M8" s="15" t="s">
        <v>18</v>
      </c>
    </row>
    <row r="9" s="2" customFormat="1" ht="30" customHeight="1" spans="1:13">
      <c r="A9" s="11">
        <v>7</v>
      </c>
      <c r="B9" s="11" t="s">
        <v>23</v>
      </c>
      <c r="C9" s="11" t="s">
        <v>24</v>
      </c>
      <c r="D9" s="11" t="s">
        <v>25</v>
      </c>
      <c r="E9" s="11">
        <v>6</v>
      </c>
      <c r="F9" s="11" t="s">
        <v>28</v>
      </c>
      <c r="G9" s="11">
        <v>198</v>
      </c>
      <c r="H9" s="12">
        <f t="shared" si="0"/>
        <v>33</v>
      </c>
      <c r="I9" s="11">
        <v>90.78</v>
      </c>
      <c r="J9" s="15">
        <f t="shared" si="1"/>
        <v>45.39</v>
      </c>
      <c r="K9" s="15">
        <f t="shared" si="2"/>
        <v>78.39</v>
      </c>
      <c r="L9" s="16">
        <v>3</v>
      </c>
      <c r="M9" s="15" t="s">
        <v>18</v>
      </c>
    </row>
    <row r="10" s="2" customFormat="1" ht="30" customHeight="1" spans="1:13">
      <c r="A10" s="11">
        <v>8</v>
      </c>
      <c r="B10" s="11" t="s">
        <v>23</v>
      </c>
      <c r="C10" s="11" t="s">
        <v>24</v>
      </c>
      <c r="D10" s="11" t="s">
        <v>25</v>
      </c>
      <c r="E10" s="11">
        <v>6</v>
      </c>
      <c r="F10" s="11" t="s">
        <v>29</v>
      </c>
      <c r="G10" s="11">
        <v>187</v>
      </c>
      <c r="H10" s="12">
        <f t="shared" si="0"/>
        <v>31.1666666666667</v>
      </c>
      <c r="I10" s="11">
        <v>91.96</v>
      </c>
      <c r="J10" s="15">
        <f t="shared" si="1"/>
        <v>45.98</v>
      </c>
      <c r="K10" s="15">
        <f t="shared" si="2"/>
        <v>77.1466666666667</v>
      </c>
      <c r="L10" s="16">
        <v>4</v>
      </c>
      <c r="M10" s="15" t="s">
        <v>18</v>
      </c>
    </row>
    <row r="11" s="2" customFormat="1" ht="30" customHeight="1" spans="1:13">
      <c r="A11" s="11">
        <v>9</v>
      </c>
      <c r="B11" s="11" t="s">
        <v>23</v>
      </c>
      <c r="C11" s="11" t="s">
        <v>24</v>
      </c>
      <c r="D11" s="11" t="s">
        <v>25</v>
      </c>
      <c r="E11" s="11">
        <v>6</v>
      </c>
      <c r="F11" s="11" t="s">
        <v>30</v>
      </c>
      <c r="G11" s="11">
        <v>182.5</v>
      </c>
      <c r="H11" s="12">
        <f>G11/3*50%</f>
        <v>30.4166666666667</v>
      </c>
      <c r="I11" s="11">
        <v>93.02</v>
      </c>
      <c r="J11" s="15">
        <f>I11*50%</f>
        <v>46.51</v>
      </c>
      <c r="K11" s="15">
        <f>H11+J11</f>
        <v>76.9266666666667</v>
      </c>
      <c r="L11" s="16">
        <v>5</v>
      </c>
      <c r="M11" s="15" t="s">
        <v>18</v>
      </c>
    </row>
    <row r="12" ht="30" customHeight="1" spans="1:13">
      <c r="A12" s="11">
        <v>10</v>
      </c>
      <c r="B12" s="11" t="s">
        <v>23</v>
      </c>
      <c r="C12" s="11" t="s">
        <v>24</v>
      </c>
      <c r="D12" s="11" t="s">
        <v>25</v>
      </c>
      <c r="E12" s="11">
        <v>6</v>
      </c>
      <c r="F12" s="11" t="s">
        <v>31</v>
      </c>
      <c r="G12" s="11">
        <v>185</v>
      </c>
      <c r="H12" s="12">
        <f>G12/3*50%</f>
        <v>30.8333333333333</v>
      </c>
      <c r="I12" s="11">
        <v>91.44</v>
      </c>
      <c r="J12" s="15">
        <f>I12*50%</f>
        <v>45.72</v>
      </c>
      <c r="K12" s="15">
        <f>H12+J12</f>
        <v>76.5533333333333</v>
      </c>
      <c r="L12" s="16">
        <v>6</v>
      </c>
      <c r="M12" s="15" t="s">
        <v>18</v>
      </c>
    </row>
    <row r="13" ht="30" customHeight="1" spans="1:13">
      <c r="A13" s="11">
        <v>11</v>
      </c>
      <c r="B13" s="11" t="s">
        <v>23</v>
      </c>
      <c r="C13" s="11" t="s">
        <v>24</v>
      </c>
      <c r="D13" s="11" t="s">
        <v>25</v>
      </c>
      <c r="E13" s="11">
        <v>6</v>
      </c>
      <c r="F13" s="11" t="s">
        <v>32</v>
      </c>
      <c r="G13" s="11">
        <v>182</v>
      </c>
      <c r="H13" s="12">
        <f>G13/3*50%</f>
        <v>30.3333333333333</v>
      </c>
      <c r="I13" s="11">
        <v>91.9</v>
      </c>
      <c r="J13" s="15">
        <f>I13*50%</f>
        <v>45.95</v>
      </c>
      <c r="K13" s="15">
        <f>H13+J13</f>
        <v>76.2833333333333</v>
      </c>
      <c r="L13" s="16">
        <v>7</v>
      </c>
      <c r="M13" s="15" t="s">
        <v>21</v>
      </c>
    </row>
    <row r="14" s="2" customFormat="1" ht="30" customHeight="1" spans="1:13">
      <c r="A14" s="11">
        <v>12</v>
      </c>
      <c r="B14" s="11" t="s">
        <v>23</v>
      </c>
      <c r="C14" s="11" t="s">
        <v>24</v>
      </c>
      <c r="D14" s="11" t="s">
        <v>25</v>
      </c>
      <c r="E14" s="11">
        <v>6</v>
      </c>
      <c r="F14" s="11" t="s">
        <v>33</v>
      </c>
      <c r="G14" s="11">
        <v>182</v>
      </c>
      <c r="H14" s="12">
        <f>G14/3*50%</f>
        <v>30.3333333333333</v>
      </c>
      <c r="I14" s="11">
        <v>91.16</v>
      </c>
      <c r="J14" s="15">
        <f>I14*50%</f>
        <v>45.58</v>
      </c>
      <c r="K14" s="15">
        <f>H14+J14</f>
        <v>75.9133333333333</v>
      </c>
      <c r="L14" s="16">
        <v>8</v>
      </c>
      <c r="M14" s="15" t="s">
        <v>21</v>
      </c>
    </row>
    <row r="15" s="2" customFormat="1" ht="30" customHeight="1" spans="1:13">
      <c r="A15" s="11">
        <v>13</v>
      </c>
      <c r="B15" s="11" t="s">
        <v>23</v>
      </c>
      <c r="C15" s="11" t="s">
        <v>24</v>
      </c>
      <c r="D15" s="11" t="s">
        <v>25</v>
      </c>
      <c r="E15" s="11">
        <v>6</v>
      </c>
      <c r="F15" s="11" t="s">
        <v>34</v>
      </c>
      <c r="G15" s="11">
        <v>180.5</v>
      </c>
      <c r="H15" s="12">
        <f t="shared" si="0"/>
        <v>30.0833333333333</v>
      </c>
      <c r="I15" s="11">
        <v>90.32</v>
      </c>
      <c r="J15" s="15">
        <f t="shared" si="1"/>
        <v>45.16</v>
      </c>
      <c r="K15" s="15">
        <f t="shared" si="2"/>
        <v>75.2433333333333</v>
      </c>
      <c r="L15" s="16">
        <v>9</v>
      </c>
      <c r="M15" s="15" t="s">
        <v>21</v>
      </c>
    </row>
    <row r="16" ht="30" customHeight="1" spans="1:13">
      <c r="A16" s="11">
        <v>14</v>
      </c>
      <c r="B16" s="11" t="s">
        <v>23</v>
      </c>
      <c r="C16" s="11" t="s">
        <v>24</v>
      </c>
      <c r="D16" s="11" t="s">
        <v>25</v>
      </c>
      <c r="E16" s="11">
        <v>6</v>
      </c>
      <c r="F16" s="11" t="s">
        <v>35</v>
      </c>
      <c r="G16" s="11">
        <v>180.5</v>
      </c>
      <c r="H16" s="12">
        <f t="shared" si="0"/>
        <v>30.0833333333333</v>
      </c>
      <c r="I16" s="11">
        <v>90.08</v>
      </c>
      <c r="J16" s="15">
        <f t="shared" si="1"/>
        <v>45.04</v>
      </c>
      <c r="K16" s="15">
        <f t="shared" si="2"/>
        <v>75.1233333333333</v>
      </c>
      <c r="L16" s="16">
        <v>10</v>
      </c>
      <c r="M16" s="15" t="s">
        <v>21</v>
      </c>
    </row>
    <row r="17" ht="30" customHeight="1" spans="1:13">
      <c r="A17" s="11">
        <v>15</v>
      </c>
      <c r="B17" s="11" t="s">
        <v>23</v>
      </c>
      <c r="C17" s="11" t="s">
        <v>24</v>
      </c>
      <c r="D17" s="11" t="s">
        <v>25</v>
      </c>
      <c r="E17" s="11">
        <v>6</v>
      </c>
      <c r="F17" s="11" t="s">
        <v>36</v>
      </c>
      <c r="G17" s="11">
        <v>179.5</v>
      </c>
      <c r="H17" s="12">
        <f t="shared" si="0"/>
        <v>29.9166666666667</v>
      </c>
      <c r="I17" s="11">
        <v>88.74</v>
      </c>
      <c r="J17" s="15">
        <f t="shared" si="1"/>
        <v>44.37</v>
      </c>
      <c r="K17" s="15">
        <f t="shared" si="2"/>
        <v>74.2866666666667</v>
      </c>
      <c r="L17" s="16">
        <v>11</v>
      </c>
      <c r="M17" s="15" t="s">
        <v>21</v>
      </c>
    </row>
    <row r="18" ht="30" customHeight="1" spans="1:13">
      <c r="A18" s="11">
        <v>16</v>
      </c>
      <c r="B18" s="11" t="s">
        <v>23</v>
      </c>
      <c r="C18" s="11" t="s">
        <v>24</v>
      </c>
      <c r="D18" s="11" t="s">
        <v>25</v>
      </c>
      <c r="E18" s="11">
        <v>6</v>
      </c>
      <c r="F18" s="11" t="s">
        <v>37</v>
      </c>
      <c r="G18" s="11">
        <v>178</v>
      </c>
      <c r="H18" s="12">
        <f t="shared" si="0"/>
        <v>29.6666666666667</v>
      </c>
      <c r="I18" s="11">
        <v>88.14</v>
      </c>
      <c r="J18" s="15">
        <f t="shared" si="1"/>
        <v>44.07</v>
      </c>
      <c r="K18" s="15">
        <f t="shared" si="2"/>
        <v>73.7366666666667</v>
      </c>
      <c r="L18" s="16">
        <v>12</v>
      </c>
      <c r="M18" s="15" t="s">
        <v>21</v>
      </c>
    </row>
    <row r="19" ht="30" customHeight="1" spans="1:13">
      <c r="A19" s="11">
        <v>17</v>
      </c>
      <c r="B19" s="11" t="s">
        <v>23</v>
      </c>
      <c r="C19" s="11" t="s">
        <v>38</v>
      </c>
      <c r="D19" s="11" t="s">
        <v>39</v>
      </c>
      <c r="E19" s="11">
        <v>3</v>
      </c>
      <c r="F19" s="11" t="s">
        <v>40</v>
      </c>
      <c r="G19" s="11">
        <v>190.5</v>
      </c>
      <c r="H19" s="12">
        <f t="shared" si="0"/>
        <v>31.75</v>
      </c>
      <c r="I19" s="11">
        <v>90.62</v>
      </c>
      <c r="J19" s="15">
        <f t="shared" si="1"/>
        <v>45.31</v>
      </c>
      <c r="K19" s="15">
        <f t="shared" si="2"/>
        <v>77.06</v>
      </c>
      <c r="L19" s="16">
        <v>1</v>
      </c>
      <c r="M19" s="15" t="s">
        <v>18</v>
      </c>
    </row>
    <row r="20" ht="30" customHeight="1" spans="1:13">
      <c r="A20" s="11">
        <v>18</v>
      </c>
      <c r="B20" s="11" t="s">
        <v>23</v>
      </c>
      <c r="C20" s="11" t="s">
        <v>38</v>
      </c>
      <c r="D20" s="11" t="s">
        <v>39</v>
      </c>
      <c r="E20" s="11">
        <v>3</v>
      </c>
      <c r="F20" s="11" t="s">
        <v>41</v>
      </c>
      <c r="G20" s="11">
        <v>176</v>
      </c>
      <c r="H20" s="12">
        <f>G20/3*50%</f>
        <v>29.3333333333333</v>
      </c>
      <c r="I20" s="11">
        <v>93.56</v>
      </c>
      <c r="J20" s="15">
        <f>I20*50%</f>
        <v>46.78</v>
      </c>
      <c r="K20" s="15">
        <f>H20+J20</f>
        <v>76.1133333333333</v>
      </c>
      <c r="L20" s="16">
        <v>2</v>
      </c>
      <c r="M20" s="15" t="s">
        <v>18</v>
      </c>
    </row>
    <row r="21" ht="30" customHeight="1" spans="1:13">
      <c r="A21" s="11">
        <v>19</v>
      </c>
      <c r="B21" s="11" t="s">
        <v>23</v>
      </c>
      <c r="C21" s="11" t="s">
        <v>38</v>
      </c>
      <c r="D21" s="11" t="s">
        <v>39</v>
      </c>
      <c r="E21" s="11">
        <v>3</v>
      </c>
      <c r="F21" s="11" t="s">
        <v>42</v>
      </c>
      <c r="G21" s="11">
        <v>167.5</v>
      </c>
      <c r="H21" s="12">
        <f>G21/3*50%</f>
        <v>27.9166666666667</v>
      </c>
      <c r="I21" s="11">
        <v>94.14</v>
      </c>
      <c r="J21" s="15">
        <f>I21*50%</f>
        <v>47.07</v>
      </c>
      <c r="K21" s="15">
        <f>H21+J21</f>
        <v>74.9866666666667</v>
      </c>
      <c r="L21" s="16">
        <v>3</v>
      </c>
      <c r="M21" s="15" t="s">
        <v>18</v>
      </c>
    </row>
    <row r="22" ht="30" customHeight="1" spans="1:13">
      <c r="A22" s="11">
        <v>20</v>
      </c>
      <c r="B22" s="11" t="s">
        <v>23</v>
      </c>
      <c r="C22" s="11" t="s">
        <v>38</v>
      </c>
      <c r="D22" s="11" t="s">
        <v>39</v>
      </c>
      <c r="E22" s="11">
        <v>3</v>
      </c>
      <c r="F22" s="11" t="s">
        <v>43</v>
      </c>
      <c r="G22" s="11">
        <v>170</v>
      </c>
      <c r="H22" s="12">
        <f>G22/3*50%</f>
        <v>28.3333333333333</v>
      </c>
      <c r="I22" s="11">
        <v>92.56</v>
      </c>
      <c r="J22" s="15">
        <f>I22*50%</f>
        <v>46.28</v>
      </c>
      <c r="K22" s="15">
        <f>H22+J22</f>
        <v>74.6133333333333</v>
      </c>
      <c r="L22" s="16">
        <v>4</v>
      </c>
      <c r="M22" s="15" t="s">
        <v>21</v>
      </c>
    </row>
    <row r="23" ht="30" customHeight="1" spans="1:13">
      <c r="A23" s="11">
        <v>21</v>
      </c>
      <c r="B23" s="11" t="s">
        <v>23</v>
      </c>
      <c r="C23" s="11" t="s">
        <v>38</v>
      </c>
      <c r="D23" s="11" t="s">
        <v>39</v>
      </c>
      <c r="E23" s="11">
        <v>3</v>
      </c>
      <c r="F23" s="11" t="s">
        <v>44</v>
      </c>
      <c r="G23" s="11">
        <v>169.5</v>
      </c>
      <c r="H23" s="12">
        <f>G23/3*50%</f>
        <v>28.25</v>
      </c>
      <c r="I23" s="14">
        <v>92.6</v>
      </c>
      <c r="J23" s="15">
        <f>I23*50%</f>
        <v>46.3</v>
      </c>
      <c r="K23" s="15">
        <f>H23+J23</f>
        <v>74.55</v>
      </c>
      <c r="L23" s="16">
        <v>5</v>
      </c>
      <c r="M23" s="15" t="s">
        <v>21</v>
      </c>
    </row>
    <row r="24" ht="30" customHeight="1" spans="1:13">
      <c r="A24" s="11">
        <v>22</v>
      </c>
      <c r="B24" s="11" t="s">
        <v>23</v>
      </c>
      <c r="C24" s="11" t="s">
        <v>38</v>
      </c>
      <c r="D24" s="11" t="s">
        <v>39</v>
      </c>
      <c r="E24" s="11">
        <v>3</v>
      </c>
      <c r="F24" s="11" t="s">
        <v>45</v>
      </c>
      <c r="G24" s="11">
        <v>178</v>
      </c>
      <c r="H24" s="12">
        <f>G24/3*50%</f>
        <v>29.6666666666667</v>
      </c>
      <c r="I24" s="11">
        <v>88.16</v>
      </c>
      <c r="J24" s="15">
        <f>I24*50%</f>
        <v>44.08</v>
      </c>
      <c r="K24" s="15">
        <f>H24+J24</f>
        <v>73.7466666666667</v>
      </c>
      <c r="L24" s="16">
        <v>6</v>
      </c>
      <c r="M24" s="15" t="s">
        <v>21</v>
      </c>
    </row>
    <row r="25" ht="30" customHeight="1" spans="1:13">
      <c r="A25" s="11">
        <v>23</v>
      </c>
      <c r="B25" s="11" t="s">
        <v>23</v>
      </c>
      <c r="C25" s="11" t="s">
        <v>46</v>
      </c>
      <c r="D25" s="11" t="s">
        <v>47</v>
      </c>
      <c r="E25" s="11">
        <v>1</v>
      </c>
      <c r="F25" s="11" t="s">
        <v>48</v>
      </c>
      <c r="G25" s="13">
        <v>173</v>
      </c>
      <c r="H25" s="12">
        <f>G25/3*50%</f>
        <v>28.8333333333333</v>
      </c>
      <c r="I25" s="11">
        <v>91.88</v>
      </c>
      <c r="J25" s="15">
        <f>I25*50%</f>
        <v>45.94</v>
      </c>
      <c r="K25" s="15">
        <f>H25+J25</f>
        <v>74.7733333333333</v>
      </c>
      <c r="L25" s="16">
        <v>1</v>
      </c>
      <c r="M25" s="15" t="s">
        <v>18</v>
      </c>
    </row>
    <row r="26" ht="30" customHeight="1" spans="1:13">
      <c r="A26" s="11">
        <v>24</v>
      </c>
      <c r="B26" s="11" t="s">
        <v>23</v>
      </c>
      <c r="C26" s="11" t="s">
        <v>46</v>
      </c>
      <c r="D26" s="11" t="s">
        <v>47</v>
      </c>
      <c r="E26" s="11">
        <v>1</v>
      </c>
      <c r="F26" s="11" t="s">
        <v>49</v>
      </c>
      <c r="G26" s="13">
        <v>187</v>
      </c>
      <c r="H26" s="12">
        <f>G26/3*50%</f>
        <v>31.1666666666667</v>
      </c>
      <c r="I26" s="11">
        <v>86.56</v>
      </c>
      <c r="J26" s="15">
        <f>I26*50%</f>
        <v>43.28</v>
      </c>
      <c r="K26" s="15">
        <f>H26+J26</f>
        <v>74.4466666666667</v>
      </c>
      <c r="L26" s="16">
        <v>2</v>
      </c>
      <c r="M26" s="15" t="s">
        <v>21</v>
      </c>
    </row>
    <row r="27" ht="30" customHeight="1" spans="1:13">
      <c r="A27" s="11">
        <v>25</v>
      </c>
      <c r="B27" s="11" t="s">
        <v>50</v>
      </c>
      <c r="C27" s="11" t="s">
        <v>51</v>
      </c>
      <c r="D27" s="11" t="s">
        <v>52</v>
      </c>
      <c r="E27" s="11">
        <v>1</v>
      </c>
      <c r="F27" s="11" t="s">
        <v>53</v>
      </c>
      <c r="G27" s="13">
        <v>179.5</v>
      </c>
      <c r="H27" s="12">
        <f t="shared" si="0"/>
        <v>29.9166666666667</v>
      </c>
      <c r="I27" s="15">
        <v>93.56</v>
      </c>
      <c r="J27" s="15">
        <f t="shared" si="1"/>
        <v>46.78</v>
      </c>
      <c r="K27" s="15">
        <f t="shared" si="2"/>
        <v>76.6966666666667</v>
      </c>
      <c r="L27" s="16">
        <v>1</v>
      </c>
      <c r="M27" s="15" t="s">
        <v>18</v>
      </c>
    </row>
    <row r="28" ht="30" customHeight="1" spans="1:13">
      <c r="A28" s="11">
        <v>26</v>
      </c>
      <c r="B28" s="11" t="s">
        <v>50</v>
      </c>
      <c r="C28" s="11" t="s">
        <v>51</v>
      </c>
      <c r="D28" s="11" t="s">
        <v>52</v>
      </c>
      <c r="E28" s="11">
        <v>1</v>
      </c>
      <c r="F28" s="11" t="s">
        <v>54</v>
      </c>
      <c r="G28" s="13">
        <v>171.5</v>
      </c>
      <c r="H28" s="12">
        <f t="shared" si="0"/>
        <v>28.5833333333333</v>
      </c>
      <c r="I28" s="15">
        <v>90.14</v>
      </c>
      <c r="J28" s="15">
        <f t="shared" si="1"/>
        <v>45.07</v>
      </c>
      <c r="K28" s="15">
        <f t="shared" si="2"/>
        <v>73.6533333333333</v>
      </c>
      <c r="L28" s="16">
        <v>2</v>
      </c>
      <c r="M28" s="15" t="s">
        <v>21</v>
      </c>
    </row>
    <row r="29" s="2" customFormat="1" ht="30" customHeight="1" spans="1:13">
      <c r="A29" s="11">
        <v>27</v>
      </c>
      <c r="B29" s="11" t="s">
        <v>55</v>
      </c>
      <c r="C29" s="11" t="s">
        <v>56</v>
      </c>
      <c r="D29" s="11" t="s">
        <v>57</v>
      </c>
      <c r="E29" s="11">
        <v>4</v>
      </c>
      <c r="F29" s="11" t="s">
        <v>58</v>
      </c>
      <c r="G29" s="13">
        <v>207.5</v>
      </c>
      <c r="H29" s="12">
        <f t="shared" si="0"/>
        <v>34.5833333333333</v>
      </c>
      <c r="I29" s="14">
        <v>93.56</v>
      </c>
      <c r="J29" s="15">
        <f t="shared" si="1"/>
        <v>46.78</v>
      </c>
      <c r="K29" s="15">
        <f t="shared" si="2"/>
        <v>81.3633333333333</v>
      </c>
      <c r="L29" s="16">
        <v>1</v>
      </c>
      <c r="M29" s="15" t="s">
        <v>18</v>
      </c>
    </row>
    <row r="30" ht="30" customHeight="1" spans="1:13">
      <c r="A30" s="11">
        <v>28</v>
      </c>
      <c r="B30" s="11" t="s">
        <v>55</v>
      </c>
      <c r="C30" s="11" t="s">
        <v>56</v>
      </c>
      <c r="D30" s="11" t="s">
        <v>57</v>
      </c>
      <c r="E30" s="11">
        <v>4</v>
      </c>
      <c r="F30" s="11" t="s">
        <v>59</v>
      </c>
      <c r="G30" s="13">
        <v>197.5</v>
      </c>
      <c r="H30" s="12">
        <f>G30/3*50%</f>
        <v>32.9166666666667</v>
      </c>
      <c r="I30" s="14">
        <v>94.32</v>
      </c>
      <c r="J30" s="15">
        <f>I30*50%</f>
        <v>47.16</v>
      </c>
      <c r="K30" s="15">
        <f>H30+J30</f>
        <v>80.0766666666667</v>
      </c>
      <c r="L30" s="16">
        <v>2</v>
      </c>
      <c r="M30" s="15" t="s">
        <v>18</v>
      </c>
    </row>
    <row r="31" ht="30" customHeight="1" spans="1:13">
      <c r="A31" s="11">
        <v>29</v>
      </c>
      <c r="B31" s="11" t="s">
        <v>55</v>
      </c>
      <c r="C31" s="11" t="s">
        <v>56</v>
      </c>
      <c r="D31" s="11" t="s">
        <v>57</v>
      </c>
      <c r="E31" s="11">
        <v>4</v>
      </c>
      <c r="F31" s="11" t="s">
        <v>60</v>
      </c>
      <c r="G31" s="13">
        <v>203.5</v>
      </c>
      <c r="H31" s="12">
        <f>G31/3*50%</f>
        <v>33.9166666666667</v>
      </c>
      <c r="I31" s="14">
        <v>92.2</v>
      </c>
      <c r="J31" s="15">
        <f>I31*50%</f>
        <v>46.1</v>
      </c>
      <c r="K31" s="15">
        <f>H31+J31</f>
        <v>80.0166666666667</v>
      </c>
      <c r="L31" s="16">
        <v>3</v>
      </c>
      <c r="M31" s="15" t="s">
        <v>18</v>
      </c>
    </row>
    <row r="32" ht="30" customHeight="1" spans="1:13">
      <c r="A32" s="11">
        <v>30</v>
      </c>
      <c r="B32" s="11" t="s">
        <v>55</v>
      </c>
      <c r="C32" s="11" t="s">
        <v>56</v>
      </c>
      <c r="D32" s="11" t="s">
        <v>57</v>
      </c>
      <c r="E32" s="11">
        <v>4</v>
      </c>
      <c r="F32" s="11" t="s">
        <v>61</v>
      </c>
      <c r="G32" s="13">
        <v>188.5</v>
      </c>
      <c r="H32" s="12">
        <f>G32/3*50%</f>
        <v>31.4166666666667</v>
      </c>
      <c r="I32" s="14">
        <v>93.9</v>
      </c>
      <c r="J32" s="15">
        <f>I32*50%</f>
        <v>46.95</v>
      </c>
      <c r="K32" s="15">
        <f>H32+J32</f>
        <v>78.3666666666667</v>
      </c>
      <c r="L32" s="16">
        <v>4</v>
      </c>
      <c r="M32" s="15" t="s">
        <v>18</v>
      </c>
    </row>
    <row r="33" ht="30" customHeight="1" spans="1:13">
      <c r="A33" s="11">
        <v>31</v>
      </c>
      <c r="B33" s="11" t="s">
        <v>55</v>
      </c>
      <c r="C33" s="11" t="s">
        <v>56</v>
      </c>
      <c r="D33" s="11" t="s">
        <v>57</v>
      </c>
      <c r="E33" s="11">
        <v>4</v>
      </c>
      <c r="F33" s="11" t="s">
        <v>62</v>
      </c>
      <c r="G33" s="13">
        <v>190</v>
      </c>
      <c r="H33" s="12">
        <f>G33/3*50%</f>
        <v>31.6666666666667</v>
      </c>
      <c r="I33" s="14">
        <v>93.36</v>
      </c>
      <c r="J33" s="15">
        <f>I33*50%</f>
        <v>46.68</v>
      </c>
      <c r="K33" s="15">
        <f>H33+J33</f>
        <v>78.3466666666667</v>
      </c>
      <c r="L33" s="16">
        <v>5</v>
      </c>
      <c r="M33" s="15" t="s">
        <v>21</v>
      </c>
    </row>
    <row r="34" ht="30" customHeight="1" spans="1:13">
      <c r="A34" s="11">
        <v>32</v>
      </c>
      <c r="B34" s="11" t="s">
        <v>55</v>
      </c>
      <c r="C34" s="11" t="s">
        <v>56</v>
      </c>
      <c r="D34" s="11" t="s">
        <v>57</v>
      </c>
      <c r="E34" s="11">
        <v>4</v>
      </c>
      <c r="F34" s="11" t="s">
        <v>63</v>
      </c>
      <c r="G34" s="13">
        <v>192.5</v>
      </c>
      <c r="H34" s="12">
        <f>G34/3*50%</f>
        <v>32.0833333333333</v>
      </c>
      <c r="I34" s="14">
        <v>91.94</v>
      </c>
      <c r="J34" s="15">
        <f>I34*50%</f>
        <v>45.97</v>
      </c>
      <c r="K34" s="15">
        <f>H34+J34</f>
        <v>78.0533333333333</v>
      </c>
      <c r="L34" s="16">
        <v>6</v>
      </c>
      <c r="M34" s="15" t="s">
        <v>21</v>
      </c>
    </row>
    <row r="35" ht="30" customHeight="1" spans="1:13">
      <c r="A35" s="11">
        <v>33</v>
      </c>
      <c r="B35" s="11" t="s">
        <v>55</v>
      </c>
      <c r="C35" s="11" t="s">
        <v>56</v>
      </c>
      <c r="D35" s="11" t="s">
        <v>57</v>
      </c>
      <c r="E35" s="11">
        <v>4</v>
      </c>
      <c r="F35" s="11" t="s">
        <v>64</v>
      </c>
      <c r="G35" s="13">
        <v>190</v>
      </c>
      <c r="H35" s="12">
        <f>G35/3*50%</f>
        <v>31.6666666666667</v>
      </c>
      <c r="I35" s="14">
        <v>92.48</v>
      </c>
      <c r="J35" s="15">
        <f>I35*50%</f>
        <v>46.24</v>
      </c>
      <c r="K35" s="15">
        <f>H35+J35</f>
        <v>77.9066666666667</v>
      </c>
      <c r="L35" s="16">
        <v>7</v>
      </c>
      <c r="M35" s="15" t="s">
        <v>21</v>
      </c>
    </row>
    <row r="36" s="2" customFormat="1" ht="30" customHeight="1" spans="1:13">
      <c r="A36" s="11">
        <v>34</v>
      </c>
      <c r="B36" s="11" t="s">
        <v>55</v>
      </c>
      <c r="C36" s="11" t="s">
        <v>56</v>
      </c>
      <c r="D36" s="11" t="s">
        <v>57</v>
      </c>
      <c r="E36" s="11">
        <v>4</v>
      </c>
      <c r="F36" s="11" t="s">
        <v>65</v>
      </c>
      <c r="G36" s="13">
        <v>189.5</v>
      </c>
      <c r="H36" s="12">
        <f>G36/3*50%</f>
        <v>31.5833333333333</v>
      </c>
      <c r="I36" s="14">
        <v>91.74</v>
      </c>
      <c r="J36" s="15">
        <f>I36*50%</f>
        <v>45.87</v>
      </c>
      <c r="K36" s="15">
        <f>H36+J36</f>
        <v>77.4533333333333</v>
      </c>
      <c r="L36" s="16">
        <v>8</v>
      </c>
      <c r="M36" s="15" t="s">
        <v>21</v>
      </c>
    </row>
    <row r="37" ht="30" customHeight="1" spans="1:13">
      <c r="A37" s="11">
        <v>35</v>
      </c>
      <c r="B37" s="11" t="s">
        <v>55</v>
      </c>
      <c r="C37" s="11" t="s">
        <v>66</v>
      </c>
      <c r="D37" s="11" t="s">
        <v>67</v>
      </c>
      <c r="E37" s="11">
        <v>5</v>
      </c>
      <c r="F37" s="11" t="s">
        <v>68</v>
      </c>
      <c r="G37" s="13">
        <v>197</v>
      </c>
      <c r="H37" s="12">
        <f>G37/3*50%</f>
        <v>32.8333333333333</v>
      </c>
      <c r="I37" s="11">
        <v>94.68</v>
      </c>
      <c r="J37" s="15">
        <f>I37*50%</f>
        <v>47.34</v>
      </c>
      <c r="K37" s="15">
        <f>H37+J37</f>
        <v>80.1733333333333</v>
      </c>
      <c r="L37" s="16">
        <v>1</v>
      </c>
      <c r="M37" s="11" t="s">
        <v>18</v>
      </c>
    </row>
    <row r="38" ht="30" customHeight="1" spans="1:13">
      <c r="A38" s="11">
        <v>36</v>
      </c>
      <c r="B38" s="11" t="s">
        <v>55</v>
      </c>
      <c r="C38" s="11" t="s">
        <v>66</v>
      </c>
      <c r="D38" s="11" t="s">
        <v>67</v>
      </c>
      <c r="E38" s="11">
        <v>5</v>
      </c>
      <c r="F38" s="11" t="s">
        <v>69</v>
      </c>
      <c r="G38" s="13">
        <v>191.5</v>
      </c>
      <c r="H38" s="12">
        <f>G38/3*50%</f>
        <v>31.9166666666667</v>
      </c>
      <c r="I38" s="11">
        <v>95.86</v>
      </c>
      <c r="J38" s="15">
        <f>I38*50%</f>
        <v>47.93</v>
      </c>
      <c r="K38" s="15">
        <f>H38+J38</f>
        <v>79.8466666666667</v>
      </c>
      <c r="L38" s="16">
        <v>2</v>
      </c>
      <c r="M38" s="11" t="s">
        <v>18</v>
      </c>
    </row>
    <row r="39" s="2" customFormat="1" ht="30" customHeight="1" spans="1:13">
      <c r="A39" s="11">
        <v>37</v>
      </c>
      <c r="B39" s="11" t="s">
        <v>55</v>
      </c>
      <c r="C39" s="11" t="s">
        <v>66</v>
      </c>
      <c r="D39" s="11" t="s">
        <v>67</v>
      </c>
      <c r="E39" s="11">
        <v>5</v>
      </c>
      <c r="F39" s="11" t="s">
        <v>70</v>
      </c>
      <c r="G39" s="13">
        <v>190</v>
      </c>
      <c r="H39" s="12">
        <f>G39/3*50%</f>
        <v>31.6666666666667</v>
      </c>
      <c r="I39" s="11">
        <v>95.56</v>
      </c>
      <c r="J39" s="15">
        <f>I39*50%</f>
        <v>47.78</v>
      </c>
      <c r="K39" s="15">
        <f>H39+J39</f>
        <v>79.4466666666667</v>
      </c>
      <c r="L39" s="16">
        <v>3</v>
      </c>
      <c r="M39" s="11" t="s">
        <v>18</v>
      </c>
    </row>
    <row r="40" s="2" customFormat="1" ht="30" customHeight="1" spans="1:13">
      <c r="A40" s="11">
        <v>38</v>
      </c>
      <c r="B40" s="11" t="s">
        <v>55</v>
      </c>
      <c r="C40" s="11" t="s">
        <v>66</v>
      </c>
      <c r="D40" s="11" t="s">
        <v>67</v>
      </c>
      <c r="E40" s="11">
        <v>5</v>
      </c>
      <c r="F40" s="11" t="s">
        <v>71</v>
      </c>
      <c r="G40" s="13">
        <v>193</v>
      </c>
      <c r="H40" s="12">
        <f>G40/3*50%</f>
        <v>32.1666666666667</v>
      </c>
      <c r="I40" s="11">
        <v>94.42</v>
      </c>
      <c r="J40" s="15">
        <f>I40*50%</f>
        <v>47.21</v>
      </c>
      <c r="K40" s="15">
        <f>H40+J40</f>
        <v>79.3766666666667</v>
      </c>
      <c r="L40" s="16">
        <v>4</v>
      </c>
      <c r="M40" s="11" t="s">
        <v>18</v>
      </c>
    </row>
    <row r="41" s="2" customFormat="1" ht="30" customHeight="1" spans="1:13">
      <c r="A41" s="11">
        <v>39</v>
      </c>
      <c r="B41" s="11" t="s">
        <v>55</v>
      </c>
      <c r="C41" s="11" t="s">
        <v>66</v>
      </c>
      <c r="D41" s="11" t="s">
        <v>67</v>
      </c>
      <c r="E41" s="11">
        <v>5</v>
      </c>
      <c r="F41" s="11" t="s">
        <v>72</v>
      </c>
      <c r="G41" s="13">
        <v>190</v>
      </c>
      <c r="H41" s="12">
        <f>G41/3*50%</f>
        <v>31.6666666666667</v>
      </c>
      <c r="I41" s="11">
        <v>95.24</v>
      </c>
      <c r="J41" s="15">
        <f>I41*50%</f>
        <v>47.62</v>
      </c>
      <c r="K41" s="15">
        <f>H41+J41</f>
        <v>79.2866666666667</v>
      </c>
      <c r="L41" s="16">
        <v>5</v>
      </c>
      <c r="M41" s="11" t="s">
        <v>18</v>
      </c>
    </row>
    <row r="42" ht="30" customHeight="1" spans="1:13">
      <c r="A42" s="11">
        <v>40</v>
      </c>
      <c r="B42" s="11" t="s">
        <v>55</v>
      </c>
      <c r="C42" s="11" t="s">
        <v>66</v>
      </c>
      <c r="D42" s="11" t="s">
        <v>67</v>
      </c>
      <c r="E42" s="11">
        <v>5</v>
      </c>
      <c r="F42" s="11" t="s">
        <v>73</v>
      </c>
      <c r="G42" s="13">
        <v>198.5</v>
      </c>
      <c r="H42" s="12">
        <f>G42/3*50%</f>
        <v>33.0833333333333</v>
      </c>
      <c r="I42" s="11">
        <v>92.02</v>
      </c>
      <c r="J42" s="15">
        <f>I42*50%</f>
        <v>46.01</v>
      </c>
      <c r="K42" s="15">
        <f>H42+J42</f>
        <v>79.0933333333333</v>
      </c>
      <c r="L42" s="16">
        <v>6</v>
      </c>
      <c r="M42" s="11" t="s">
        <v>21</v>
      </c>
    </row>
    <row r="43" ht="30" customHeight="1" spans="1:13">
      <c r="A43" s="11">
        <v>41</v>
      </c>
      <c r="B43" s="11" t="s">
        <v>55</v>
      </c>
      <c r="C43" s="11" t="s">
        <v>66</v>
      </c>
      <c r="D43" s="11" t="s">
        <v>67</v>
      </c>
      <c r="E43" s="11">
        <v>5</v>
      </c>
      <c r="F43" s="11" t="s">
        <v>74</v>
      </c>
      <c r="G43" s="13">
        <v>187.5</v>
      </c>
      <c r="H43" s="12">
        <f>G43/3*50%</f>
        <v>31.25</v>
      </c>
      <c r="I43" s="11">
        <v>95.48</v>
      </c>
      <c r="J43" s="15">
        <f>I43*50%</f>
        <v>47.74</v>
      </c>
      <c r="K43" s="15">
        <f>H43+J43</f>
        <v>78.99</v>
      </c>
      <c r="L43" s="16">
        <v>7</v>
      </c>
      <c r="M43" s="11" t="s">
        <v>21</v>
      </c>
    </row>
    <row r="44" s="2" customFormat="1" ht="30" customHeight="1" spans="1:13">
      <c r="A44" s="11">
        <v>42</v>
      </c>
      <c r="B44" s="11" t="s">
        <v>55</v>
      </c>
      <c r="C44" s="11" t="s">
        <v>66</v>
      </c>
      <c r="D44" s="11" t="s">
        <v>67</v>
      </c>
      <c r="E44" s="11">
        <v>5</v>
      </c>
      <c r="F44" s="11" t="s">
        <v>75</v>
      </c>
      <c r="G44" s="13">
        <v>186.5</v>
      </c>
      <c r="H44" s="12">
        <f>G44/3*50%</f>
        <v>31.0833333333333</v>
      </c>
      <c r="I44" s="11">
        <v>95.58</v>
      </c>
      <c r="J44" s="15">
        <f>I44*50%</f>
        <v>47.79</v>
      </c>
      <c r="K44" s="15">
        <f>H44+J44</f>
        <v>78.8733333333333</v>
      </c>
      <c r="L44" s="16">
        <v>8</v>
      </c>
      <c r="M44" s="11" t="s">
        <v>21</v>
      </c>
    </row>
    <row r="45" s="2" customFormat="1" ht="30" customHeight="1" spans="1:13">
      <c r="A45" s="11">
        <v>43</v>
      </c>
      <c r="B45" s="11" t="s">
        <v>55</v>
      </c>
      <c r="C45" s="11" t="s">
        <v>66</v>
      </c>
      <c r="D45" s="11" t="s">
        <v>67</v>
      </c>
      <c r="E45" s="11">
        <v>5</v>
      </c>
      <c r="F45" s="11" t="s">
        <v>76</v>
      </c>
      <c r="G45" s="13">
        <v>195</v>
      </c>
      <c r="H45" s="12">
        <f>G45/3*50%</f>
        <v>32.5</v>
      </c>
      <c r="I45" s="11">
        <v>90.22</v>
      </c>
      <c r="J45" s="15">
        <f>I45*50%</f>
        <v>45.11</v>
      </c>
      <c r="K45" s="15">
        <f>H45+J45</f>
        <v>77.61</v>
      </c>
      <c r="L45" s="16">
        <v>9</v>
      </c>
      <c r="M45" s="11" t="s">
        <v>21</v>
      </c>
    </row>
    <row r="46" s="2" customFormat="1" ht="30" customHeight="1" spans="1:13">
      <c r="A46" s="11">
        <v>44</v>
      </c>
      <c r="B46" s="11" t="s">
        <v>55</v>
      </c>
      <c r="C46" s="11" t="s">
        <v>66</v>
      </c>
      <c r="D46" s="11" t="s">
        <v>67</v>
      </c>
      <c r="E46" s="11">
        <v>5</v>
      </c>
      <c r="F46" s="11" t="s">
        <v>77</v>
      </c>
      <c r="G46" s="13">
        <v>187.5</v>
      </c>
      <c r="H46" s="12">
        <f>G46/3*50%</f>
        <v>31.25</v>
      </c>
      <c r="I46" s="11">
        <v>80.18</v>
      </c>
      <c r="J46" s="15">
        <f>I46*50%</f>
        <v>40.09</v>
      </c>
      <c r="K46" s="15">
        <f>H46+J46</f>
        <v>71.34</v>
      </c>
      <c r="L46" s="16">
        <v>10</v>
      </c>
      <c r="M46" s="11" t="s">
        <v>21</v>
      </c>
    </row>
    <row r="47" s="2" customFormat="1" ht="30" customHeight="1" spans="1:13">
      <c r="A47" s="11">
        <v>45</v>
      </c>
      <c r="B47" s="11" t="s">
        <v>78</v>
      </c>
      <c r="C47" s="11" t="s">
        <v>79</v>
      </c>
      <c r="D47" s="11" t="s">
        <v>80</v>
      </c>
      <c r="E47" s="11">
        <v>2</v>
      </c>
      <c r="F47" s="11" t="s">
        <v>81</v>
      </c>
      <c r="G47" s="11">
        <v>216.5</v>
      </c>
      <c r="H47" s="12">
        <f t="shared" ref="H36:H67" si="3">G47/3*50%</f>
        <v>36.0833333333333</v>
      </c>
      <c r="I47" s="15">
        <v>92.54</v>
      </c>
      <c r="J47" s="15">
        <f t="shared" ref="J36:J67" si="4">I47*50%</f>
        <v>46.27</v>
      </c>
      <c r="K47" s="15">
        <f t="shared" ref="K36:K67" si="5">H47+J47</f>
        <v>82.3533333333333</v>
      </c>
      <c r="L47" s="16">
        <v>1</v>
      </c>
      <c r="M47" s="15" t="s">
        <v>18</v>
      </c>
    </row>
    <row r="48" s="2" customFormat="1" ht="30" customHeight="1" spans="1:13">
      <c r="A48" s="11">
        <v>46</v>
      </c>
      <c r="B48" s="11" t="s">
        <v>78</v>
      </c>
      <c r="C48" s="11" t="s">
        <v>79</v>
      </c>
      <c r="D48" s="11" t="s">
        <v>80</v>
      </c>
      <c r="E48" s="11">
        <v>2</v>
      </c>
      <c r="F48" s="11" t="s">
        <v>82</v>
      </c>
      <c r="G48" s="11">
        <v>206</v>
      </c>
      <c r="H48" s="12">
        <f t="shared" si="3"/>
        <v>34.3333333333333</v>
      </c>
      <c r="I48" s="15">
        <v>91.7</v>
      </c>
      <c r="J48" s="15">
        <f t="shared" si="4"/>
        <v>45.85</v>
      </c>
      <c r="K48" s="15">
        <f t="shared" si="5"/>
        <v>80.1833333333333</v>
      </c>
      <c r="L48" s="16">
        <v>2</v>
      </c>
      <c r="M48" s="15" t="s">
        <v>18</v>
      </c>
    </row>
    <row r="49" s="2" customFormat="1" ht="30" customHeight="1" spans="1:13">
      <c r="A49" s="11">
        <v>47</v>
      </c>
      <c r="B49" s="11" t="s">
        <v>78</v>
      </c>
      <c r="C49" s="11" t="s">
        <v>79</v>
      </c>
      <c r="D49" s="11" t="s">
        <v>80</v>
      </c>
      <c r="E49" s="11">
        <v>2</v>
      </c>
      <c r="F49" s="11" t="s">
        <v>83</v>
      </c>
      <c r="G49" s="11">
        <v>195.5</v>
      </c>
      <c r="H49" s="12">
        <f t="shared" si="3"/>
        <v>32.5833333333333</v>
      </c>
      <c r="I49" s="15">
        <v>89.3</v>
      </c>
      <c r="J49" s="15">
        <f t="shared" si="4"/>
        <v>44.65</v>
      </c>
      <c r="K49" s="15">
        <f t="shared" si="5"/>
        <v>77.2333333333333</v>
      </c>
      <c r="L49" s="16">
        <v>3</v>
      </c>
      <c r="M49" s="15" t="s">
        <v>21</v>
      </c>
    </row>
    <row r="50" s="2" customFormat="1" ht="30" customHeight="1" spans="1:13">
      <c r="A50" s="11">
        <v>48</v>
      </c>
      <c r="B50" s="11" t="s">
        <v>84</v>
      </c>
      <c r="C50" s="11" t="s">
        <v>85</v>
      </c>
      <c r="D50" s="11" t="s">
        <v>86</v>
      </c>
      <c r="E50" s="11">
        <v>1</v>
      </c>
      <c r="F50" s="11" t="s">
        <v>87</v>
      </c>
      <c r="G50" s="13">
        <v>161.4</v>
      </c>
      <c r="H50" s="12">
        <f>G50/3*50%</f>
        <v>26.9</v>
      </c>
      <c r="I50" s="11">
        <v>87.84</v>
      </c>
      <c r="J50" s="15">
        <f>I50*50%</f>
        <v>43.92</v>
      </c>
      <c r="K50" s="15">
        <f>H50+J50</f>
        <v>70.82</v>
      </c>
      <c r="L50" s="16">
        <v>1</v>
      </c>
      <c r="M50" s="15" t="s">
        <v>18</v>
      </c>
    </row>
    <row r="51" s="2" customFormat="1" ht="30" customHeight="1" spans="1:13">
      <c r="A51" s="11">
        <v>49</v>
      </c>
      <c r="B51" s="11" t="s">
        <v>84</v>
      </c>
      <c r="C51" s="11" t="s">
        <v>85</v>
      </c>
      <c r="D51" s="11" t="s">
        <v>86</v>
      </c>
      <c r="E51" s="11">
        <v>1</v>
      </c>
      <c r="F51" s="11" t="s">
        <v>88</v>
      </c>
      <c r="G51" s="13">
        <v>163.2</v>
      </c>
      <c r="H51" s="12">
        <f>G51/3*50%</f>
        <v>27.2</v>
      </c>
      <c r="I51" s="11">
        <v>85.32</v>
      </c>
      <c r="J51" s="15">
        <f>I51*50%</f>
        <v>42.66</v>
      </c>
      <c r="K51" s="15">
        <f>H51+J51</f>
        <v>69.86</v>
      </c>
      <c r="L51" s="16">
        <v>2</v>
      </c>
      <c r="M51" s="15" t="s">
        <v>21</v>
      </c>
    </row>
    <row r="52" s="2" customFormat="1" ht="30" customHeight="1" spans="1:13">
      <c r="A52" s="11">
        <v>50</v>
      </c>
      <c r="B52" s="11" t="s">
        <v>89</v>
      </c>
      <c r="C52" s="11" t="s">
        <v>90</v>
      </c>
      <c r="D52" s="11" t="s">
        <v>91</v>
      </c>
      <c r="E52" s="11">
        <v>5</v>
      </c>
      <c r="F52" s="11" t="s">
        <v>92</v>
      </c>
      <c r="G52" s="11">
        <v>194.8</v>
      </c>
      <c r="H52" s="12">
        <f t="shared" si="3"/>
        <v>32.4666666666667</v>
      </c>
      <c r="I52" s="11">
        <v>88.3</v>
      </c>
      <c r="J52" s="15">
        <f t="shared" si="4"/>
        <v>44.15</v>
      </c>
      <c r="K52" s="15">
        <f t="shared" si="5"/>
        <v>76.6166666666667</v>
      </c>
      <c r="L52" s="16">
        <v>1</v>
      </c>
      <c r="M52" s="15" t="s">
        <v>18</v>
      </c>
    </row>
    <row r="53" s="2" customFormat="1" ht="30" customHeight="1" spans="1:13">
      <c r="A53" s="11">
        <v>51</v>
      </c>
      <c r="B53" s="11" t="s">
        <v>89</v>
      </c>
      <c r="C53" s="11" t="s">
        <v>90</v>
      </c>
      <c r="D53" s="11" t="s">
        <v>91</v>
      </c>
      <c r="E53" s="11">
        <v>5</v>
      </c>
      <c r="F53" s="11" t="s">
        <v>93</v>
      </c>
      <c r="G53" s="11">
        <v>183.3</v>
      </c>
      <c r="H53" s="12">
        <f t="shared" si="3"/>
        <v>30.55</v>
      </c>
      <c r="I53" s="11">
        <v>87.44</v>
      </c>
      <c r="J53" s="15">
        <f t="shared" si="4"/>
        <v>43.72</v>
      </c>
      <c r="K53" s="15">
        <f t="shared" si="5"/>
        <v>74.27</v>
      </c>
      <c r="L53" s="16">
        <v>2</v>
      </c>
      <c r="M53" s="15" t="s">
        <v>18</v>
      </c>
    </row>
    <row r="54" s="2" customFormat="1" ht="30" customHeight="1" spans="1:13">
      <c r="A54" s="11">
        <v>52</v>
      </c>
      <c r="B54" s="11" t="s">
        <v>89</v>
      </c>
      <c r="C54" s="11" t="s">
        <v>90</v>
      </c>
      <c r="D54" s="11" t="s">
        <v>91</v>
      </c>
      <c r="E54" s="11">
        <v>5</v>
      </c>
      <c r="F54" s="11" t="s">
        <v>94</v>
      </c>
      <c r="G54" s="11">
        <v>175.7</v>
      </c>
      <c r="H54" s="12">
        <f t="shared" si="3"/>
        <v>29.2833333333333</v>
      </c>
      <c r="I54" s="11">
        <v>86.78</v>
      </c>
      <c r="J54" s="15">
        <f t="shared" si="4"/>
        <v>43.39</v>
      </c>
      <c r="K54" s="15">
        <f t="shared" si="5"/>
        <v>72.6733333333333</v>
      </c>
      <c r="L54" s="16">
        <v>3</v>
      </c>
      <c r="M54" s="15" t="s">
        <v>18</v>
      </c>
    </row>
    <row r="55" s="2" customFormat="1" ht="30" customHeight="1" spans="1:13">
      <c r="A55" s="11">
        <v>53</v>
      </c>
      <c r="B55" s="11" t="s">
        <v>89</v>
      </c>
      <c r="C55" s="11" t="s">
        <v>90</v>
      </c>
      <c r="D55" s="11" t="s">
        <v>91</v>
      </c>
      <c r="E55" s="11">
        <v>5</v>
      </c>
      <c r="F55" s="11" t="s">
        <v>95</v>
      </c>
      <c r="G55" s="11">
        <v>164.2</v>
      </c>
      <c r="H55" s="12">
        <f>G55/3*50%</f>
        <v>27.3666666666667</v>
      </c>
      <c r="I55" s="11">
        <v>88.3</v>
      </c>
      <c r="J55" s="15">
        <f>I55*50%</f>
        <v>44.15</v>
      </c>
      <c r="K55" s="15">
        <f>H55+J55</f>
        <v>71.5166666666667</v>
      </c>
      <c r="L55" s="16">
        <v>4</v>
      </c>
      <c r="M55" s="15" t="s">
        <v>18</v>
      </c>
    </row>
    <row r="56" s="2" customFormat="1" ht="30" customHeight="1" spans="1:13">
      <c r="A56" s="11">
        <v>54</v>
      </c>
      <c r="B56" s="11" t="s">
        <v>89</v>
      </c>
      <c r="C56" s="11" t="s">
        <v>90</v>
      </c>
      <c r="D56" s="11" t="s">
        <v>91</v>
      </c>
      <c r="E56" s="11">
        <v>5</v>
      </c>
      <c r="F56" s="11" t="s">
        <v>96</v>
      </c>
      <c r="G56" s="11">
        <v>162.5</v>
      </c>
      <c r="H56" s="12">
        <f>G56/3*50%</f>
        <v>27.0833333333333</v>
      </c>
      <c r="I56" s="11">
        <v>86.8</v>
      </c>
      <c r="J56" s="15">
        <f>I56*50%</f>
        <v>43.4</v>
      </c>
      <c r="K56" s="15">
        <f>H56+J56</f>
        <v>70.4833333333333</v>
      </c>
      <c r="L56" s="16">
        <v>5</v>
      </c>
      <c r="M56" s="15" t="s">
        <v>18</v>
      </c>
    </row>
    <row r="57" s="2" customFormat="1" ht="30" customHeight="1" spans="1:13">
      <c r="A57" s="11">
        <v>55</v>
      </c>
      <c r="B57" s="11" t="s">
        <v>89</v>
      </c>
      <c r="C57" s="11" t="s">
        <v>90</v>
      </c>
      <c r="D57" s="11" t="s">
        <v>91</v>
      </c>
      <c r="E57" s="11">
        <v>5</v>
      </c>
      <c r="F57" s="11" t="s">
        <v>97</v>
      </c>
      <c r="G57" s="11">
        <v>167.05</v>
      </c>
      <c r="H57" s="12">
        <f>G57/3*50%</f>
        <v>27.8416666666667</v>
      </c>
      <c r="I57" s="11">
        <v>84.66</v>
      </c>
      <c r="J57" s="15">
        <f>I57*50%</f>
        <v>42.33</v>
      </c>
      <c r="K57" s="15">
        <f>H57+J57</f>
        <v>70.1716666666667</v>
      </c>
      <c r="L57" s="16">
        <v>6</v>
      </c>
      <c r="M57" s="15" t="s">
        <v>21</v>
      </c>
    </row>
    <row r="58" s="2" customFormat="1" ht="30" customHeight="1" spans="1:13">
      <c r="A58" s="11">
        <v>56</v>
      </c>
      <c r="B58" s="11" t="s">
        <v>89</v>
      </c>
      <c r="C58" s="11" t="s">
        <v>90</v>
      </c>
      <c r="D58" s="11" t="s">
        <v>91</v>
      </c>
      <c r="E58" s="11">
        <v>5</v>
      </c>
      <c r="F58" s="11" t="s">
        <v>98</v>
      </c>
      <c r="G58" s="11">
        <v>170.35</v>
      </c>
      <c r="H58" s="12">
        <f>G58/3*50%</f>
        <v>28.3916666666667</v>
      </c>
      <c r="I58" s="11">
        <v>82</v>
      </c>
      <c r="J58" s="15">
        <f>I58*50%</f>
        <v>41</v>
      </c>
      <c r="K58" s="15">
        <f>H58+J58</f>
        <v>69.3916666666667</v>
      </c>
      <c r="L58" s="16">
        <v>7</v>
      </c>
      <c r="M58" s="15" t="s">
        <v>21</v>
      </c>
    </row>
    <row r="59" s="2" customFormat="1" ht="30" customHeight="1" spans="1:13">
      <c r="A59" s="11">
        <v>57</v>
      </c>
      <c r="B59" s="11" t="s">
        <v>89</v>
      </c>
      <c r="C59" s="11" t="s">
        <v>90</v>
      </c>
      <c r="D59" s="11" t="s">
        <v>91</v>
      </c>
      <c r="E59" s="11">
        <v>5</v>
      </c>
      <c r="F59" s="11" t="s">
        <v>99</v>
      </c>
      <c r="G59" s="11">
        <v>165.5</v>
      </c>
      <c r="H59" s="12">
        <f>G59/3*50%</f>
        <v>27.5833333333333</v>
      </c>
      <c r="I59" s="11">
        <v>83.44</v>
      </c>
      <c r="J59" s="15">
        <f>I59*50%</f>
        <v>41.72</v>
      </c>
      <c r="K59" s="15">
        <f>H59+J59</f>
        <v>69.3033333333333</v>
      </c>
      <c r="L59" s="16">
        <v>8</v>
      </c>
      <c r="M59" s="15" t="s">
        <v>21</v>
      </c>
    </row>
    <row r="60" s="2" customFormat="1" ht="30" customHeight="1" spans="1:13">
      <c r="A60" s="11">
        <v>58</v>
      </c>
      <c r="B60" s="11" t="s">
        <v>89</v>
      </c>
      <c r="C60" s="11" t="s">
        <v>90</v>
      </c>
      <c r="D60" s="11" t="s">
        <v>91</v>
      </c>
      <c r="E60" s="11">
        <v>5</v>
      </c>
      <c r="F60" s="11" t="s">
        <v>100</v>
      </c>
      <c r="G60" s="11">
        <v>159.7</v>
      </c>
      <c r="H60" s="12">
        <f t="shared" si="3"/>
        <v>26.6166666666667</v>
      </c>
      <c r="I60" s="11">
        <v>85.2</v>
      </c>
      <c r="J60" s="15">
        <f t="shared" si="4"/>
        <v>42.6</v>
      </c>
      <c r="K60" s="15">
        <f t="shared" si="5"/>
        <v>69.2166666666667</v>
      </c>
      <c r="L60" s="16">
        <v>9</v>
      </c>
      <c r="M60" s="15" t="s">
        <v>21</v>
      </c>
    </row>
    <row r="61" s="2" customFormat="1" ht="30" customHeight="1" spans="1:13">
      <c r="A61" s="11">
        <v>59</v>
      </c>
      <c r="B61" s="11" t="s">
        <v>89</v>
      </c>
      <c r="C61" s="11" t="s">
        <v>90</v>
      </c>
      <c r="D61" s="11" t="s">
        <v>91</v>
      </c>
      <c r="E61" s="11">
        <v>5</v>
      </c>
      <c r="F61" s="11" t="s">
        <v>101</v>
      </c>
      <c r="G61" s="11">
        <v>159</v>
      </c>
      <c r="H61" s="12">
        <f t="shared" si="3"/>
        <v>26.5</v>
      </c>
      <c r="I61" s="11">
        <v>84.22</v>
      </c>
      <c r="J61" s="15">
        <f t="shared" si="4"/>
        <v>42.11</v>
      </c>
      <c r="K61" s="15">
        <f t="shared" si="5"/>
        <v>68.61</v>
      </c>
      <c r="L61" s="16">
        <v>10</v>
      </c>
      <c r="M61" s="15" t="s">
        <v>21</v>
      </c>
    </row>
    <row r="62" s="2" customFormat="1" ht="30" customHeight="1" spans="1:13">
      <c r="A62" s="11">
        <v>60</v>
      </c>
      <c r="B62" s="11" t="s">
        <v>102</v>
      </c>
      <c r="C62" s="11" t="s">
        <v>85</v>
      </c>
      <c r="D62" s="11" t="s">
        <v>103</v>
      </c>
      <c r="E62" s="11">
        <v>2</v>
      </c>
      <c r="F62" s="11" t="s">
        <v>104</v>
      </c>
      <c r="G62" s="11">
        <v>139.8</v>
      </c>
      <c r="H62" s="12">
        <f>G62/3*50%</f>
        <v>23.3</v>
      </c>
      <c r="I62" s="11">
        <v>84.52</v>
      </c>
      <c r="J62" s="15">
        <f>I62*50%</f>
        <v>42.26</v>
      </c>
      <c r="K62" s="15">
        <f>H62+J62</f>
        <v>65.56</v>
      </c>
      <c r="L62" s="16">
        <v>1</v>
      </c>
      <c r="M62" s="15" t="s">
        <v>18</v>
      </c>
    </row>
    <row r="63" s="2" customFormat="1" ht="30" customHeight="1" spans="1:13">
      <c r="A63" s="11">
        <v>61</v>
      </c>
      <c r="B63" s="11" t="s">
        <v>102</v>
      </c>
      <c r="C63" s="11" t="s">
        <v>85</v>
      </c>
      <c r="D63" s="11" t="s">
        <v>103</v>
      </c>
      <c r="E63" s="11">
        <v>2</v>
      </c>
      <c r="F63" s="11" t="s">
        <v>105</v>
      </c>
      <c r="G63" s="11">
        <v>145.55</v>
      </c>
      <c r="H63" s="12">
        <f>G63/3*50%</f>
        <v>24.2583333333333</v>
      </c>
      <c r="I63" s="11">
        <v>82.46</v>
      </c>
      <c r="J63" s="15">
        <f>I63*50%</f>
        <v>41.23</v>
      </c>
      <c r="K63" s="15">
        <f>H63+J63</f>
        <v>65.4883333333333</v>
      </c>
      <c r="L63" s="16">
        <v>2</v>
      </c>
      <c r="M63" s="15" t="s">
        <v>18</v>
      </c>
    </row>
    <row r="64" s="2" customFormat="1" ht="30" customHeight="1" spans="1:13">
      <c r="A64" s="11">
        <v>62</v>
      </c>
      <c r="B64" s="11" t="s">
        <v>106</v>
      </c>
      <c r="C64" s="11" t="s">
        <v>85</v>
      </c>
      <c r="D64" s="11" t="s">
        <v>107</v>
      </c>
      <c r="E64" s="11">
        <v>1</v>
      </c>
      <c r="F64" s="11" t="s">
        <v>108</v>
      </c>
      <c r="G64" s="11">
        <v>151.25</v>
      </c>
      <c r="H64" s="12">
        <f t="shared" si="3"/>
        <v>25.2083333333333</v>
      </c>
      <c r="I64" s="17">
        <v>85.96</v>
      </c>
      <c r="J64" s="15">
        <f t="shared" si="4"/>
        <v>42.98</v>
      </c>
      <c r="K64" s="15">
        <f t="shared" si="5"/>
        <v>68.1883333333333</v>
      </c>
      <c r="L64" s="16">
        <v>1</v>
      </c>
      <c r="M64" s="15" t="s">
        <v>18</v>
      </c>
    </row>
    <row r="65" s="2" customFormat="1" ht="30" customHeight="1" spans="1:13">
      <c r="A65" s="11">
        <v>63</v>
      </c>
      <c r="B65" s="11" t="s">
        <v>106</v>
      </c>
      <c r="C65" s="11" t="s">
        <v>85</v>
      </c>
      <c r="D65" s="11" t="s">
        <v>107</v>
      </c>
      <c r="E65" s="11">
        <v>1</v>
      </c>
      <c r="F65" s="11" t="s">
        <v>109</v>
      </c>
      <c r="G65" s="11">
        <v>146.75</v>
      </c>
      <c r="H65" s="12">
        <f t="shared" si="3"/>
        <v>24.4583333333333</v>
      </c>
      <c r="I65" s="17">
        <v>79.96</v>
      </c>
      <c r="J65" s="15">
        <f t="shared" si="4"/>
        <v>39.98</v>
      </c>
      <c r="K65" s="15">
        <f t="shared" si="5"/>
        <v>64.4383333333333</v>
      </c>
      <c r="L65" s="16">
        <v>2</v>
      </c>
      <c r="M65" s="15" t="s">
        <v>21</v>
      </c>
    </row>
    <row r="66" s="2" customFormat="1" ht="30" customHeight="1" spans="1:13">
      <c r="A66" s="11">
        <v>64</v>
      </c>
      <c r="B66" s="11" t="s">
        <v>102</v>
      </c>
      <c r="C66" s="11" t="s">
        <v>110</v>
      </c>
      <c r="D66" s="11" t="s">
        <v>111</v>
      </c>
      <c r="E66" s="11">
        <v>1</v>
      </c>
      <c r="F66" s="11" t="s">
        <v>112</v>
      </c>
      <c r="G66" s="11">
        <v>124.4</v>
      </c>
      <c r="H66" s="12">
        <f t="shared" si="3"/>
        <v>20.7333333333333</v>
      </c>
      <c r="I66" s="11">
        <v>84.7</v>
      </c>
      <c r="J66" s="15">
        <f t="shared" si="4"/>
        <v>42.35</v>
      </c>
      <c r="K66" s="15">
        <f t="shared" si="5"/>
        <v>63.0833333333333</v>
      </c>
      <c r="L66" s="16">
        <v>1</v>
      </c>
      <c r="M66" s="15" t="s">
        <v>18</v>
      </c>
    </row>
    <row r="67" s="2" customFormat="1" ht="30" customHeight="1" spans="1:13">
      <c r="A67" s="11">
        <v>65</v>
      </c>
      <c r="B67" s="11" t="s">
        <v>89</v>
      </c>
      <c r="C67" s="11" t="s">
        <v>113</v>
      </c>
      <c r="D67" s="11" t="s">
        <v>114</v>
      </c>
      <c r="E67" s="11">
        <v>9</v>
      </c>
      <c r="F67" s="11" t="s">
        <v>115</v>
      </c>
      <c r="G67" s="11">
        <v>189.6</v>
      </c>
      <c r="H67" s="12">
        <f>G67/3*50%</f>
        <v>31.6</v>
      </c>
      <c r="I67" s="11">
        <v>90.84</v>
      </c>
      <c r="J67" s="15">
        <f>I67*50%</f>
        <v>45.42</v>
      </c>
      <c r="K67" s="15">
        <f>H67+J67</f>
        <v>77.02</v>
      </c>
      <c r="L67" s="16">
        <v>1</v>
      </c>
      <c r="M67" s="15" t="s">
        <v>18</v>
      </c>
    </row>
    <row r="68" s="2" customFormat="1" ht="30" customHeight="1" spans="1:13">
      <c r="A68" s="11">
        <v>66</v>
      </c>
      <c r="B68" s="11" t="s">
        <v>89</v>
      </c>
      <c r="C68" s="11" t="s">
        <v>113</v>
      </c>
      <c r="D68" s="11" t="s">
        <v>114</v>
      </c>
      <c r="E68" s="11">
        <v>9</v>
      </c>
      <c r="F68" s="11" t="s">
        <v>116</v>
      </c>
      <c r="G68" s="11">
        <v>191.45</v>
      </c>
      <c r="H68" s="12">
        <f>G68/3*50%</f>
        <v>31.9083333333333</v>
      </c>
      <c r="I68" s="11">
        <v>88.92</v>
      </c>
      <c r="J68" s="15">
        <f>I68*50%</f>
        <v>44.46</v>
      </c>
      <c r="K68" s="15">
        <f>H68+J68</f>
        <v>76.3683333333333</v>
      </c>
      <c r="L68" s="16">
        <v>2</v>
      </c>
      <c r="M68" s="15" t="s">
        <v>18</v>
      </c>
    </row>
    <row r="69" s="2" customFormat="1" ht="30" customHeight="1" spans="1:13">
      <c r="A69" s="11">
        <v>67</v>
      </c>
      <c r="B69" s="11" t="s">
        <v>89</v>
      </c>
      <c r="C69" s="11" t="s">
        <v>113</v>
      </c>
      <c r="D69" s="11" t="s">
        <v>114</v>
      </c>
      <c r="E69" s="11">
        <v>9</v>
      </c>
      <c r="F69" s="11" t="s">
        <v>117</v>
      </c>
      <c r="G69" s="11">
        <v>169.5</v>
      </c>
      <c r="H69" s="12">
        <f>G69/3*50%</f>
        <v>28.25</v>
      </c>
      <c r="I69" s="11">
        <v>92.56</v>
      </c>
      <c r="J69" s="15">
        <f>I69*50%</f>
        <v>46.28</v>
      </c>
      <c r="K69" s="15">
        <f>H69+J69</f>
        <v>74.53</v>
      </c>
      <c r="L69" s="16">
        <v>3</v>
      </c>
      <c r="M69" s="15" t="s">
        <v>18</v>
      </c>
    </row>
    <row r="70" s="2" customFormat="1" ht="30" customHeight="1" spans="1:13">
      <c r="A70" s="11">
        <v>68</v>
      </c>
      <c r="B70" s="11" t="s">
        <v>89</v>
      </c>
      <c r="C70" s="11" t="s">
        <v>113</v>
      </c>
      <c r="D70" s="11" t="s">
        <v>114</v>
      </c>
      <c r="E70" s="11">
        <v>9</v>
      </c>
      <c r="F70" s="11" t="s">
        <v>118</v>
      </c>
      <c r="G70" s="11">
        <v>173.75</v>
      </c>
      <c r="H70" s="12">
        <f>G70/3*50%</f>
        <v>28.9583333333333</v>
      </c>
      <c r="I70" s="11">
        <v>91.04</v>
      </c>
      <c r="J70" s="15">
        <f>I70*50%</f>
        <v>45.52</v>
      </c>
      <c r="K70" s="15">
        <f>H70+J70</f>
        <v>74.4783333333333</v>
      </c>
      <c r="L70" s="16">
        <v>4</v>
      </c>
      <c r="M70" s="15" t="s">
        <v>18</v>
      </c>
    </row>
    <row r="71" s="2" customFormat="1" ht="30" customHeight="1" spans="1:13">
      <c r="A71" s="11">
        <v>69</v>
      </c>
      <c r="B71" s="11" t="s">
        <v>89</v>
      </c>
      <c r="C71" s="11" t="s">
        <v>113</v>
      </c>
      <c r="D71" s="11" t="s">
        <v>114</v>
      </c>
      <c r="E71" s="11">
        <v>9</v>
      </c>
      <c r="F71" s="11" t="s">
        <v>119</v>
      </c>
      <c r="G71" s="11">
        <v>159.65</v>
      </c>
      <c r="H71" s="12">
        <f t="shared" ref="H68:H99" si="6">G71/3*50%</f>
        <v>26.6083333333333</v>
      </c>
      <c r="I71" s="11">
        <v>91.36</v>
      </c>
      <c r="J71" s="15">
        <f t="shared" ref="J68:J99" si="7">I71*50%</f>
        <v>45.68</v>
      </c>
      <c r="K71" s="15">
        <f t="shared" ref="K68:K99" si="8">H71+J71</f>
        <v>72.2883333333333</v>
      </c>
      <c r="L71" s="16">
        <v>5</v>
      </c>
      <c r="M71" s="15" t="s">
        <v>18</v>
      </c>
    </row>
    <row r="72" s="2" customFormat="1" ht="30" customHeight="1" spans="1:13">
      <c r="A72" s="11">
        <v>70</v>
      </c>
      <c r="B72" s="11" t="s">
        <v>89</v>
      </c>
      <c r="C72" s="11" t="s">
        <v>113</v>
      </c>
      <c r="D72" s="11" t="s">
        <v>114</v>
      </c>
      <c r="E72" s="11">
        <v>9</v>
      </c>
      <c r="F72" s="11" t="s">
        <v>120</v>
      </c>
      <c r="G72" s="11">
        <v>145.3</v>
      </c>
      <c r="H72" s="12">
        <f>G72/3*50%</f>
        <v>24.2166666666667</v>
      </c>
      <c r="I72" s="11">
        <v>87.72</v>
      </c>
      <c r="J72" s="15">
        <f>I72*50%</f>
        <v>43.86</v>
      </c>
      <c r="K72" s="15">
        <f>H72+J72</f>
        <v>68.0766666666667</v>
      </c>
      <c r="L72" s="16">
        <v>6</v>
      </c>
      <c r="M72" s="15" t="s">
        <v>18</v>
      </c>
    </row>
    <row r="73" s="2" customFormat="1" ht="30" customHeight="1" spans="1:13">
      <c r="A73" s="11">
        <v>71</v>
      </c>
      <c r="B73" s="11" t="s">
        <v>89</v>
      </c>
      <c r="C73" s="11" t="s">
        <v>113</v>
      </c>
      <c r="D73" s="11" t="s">
        <v>114</v>
      </c>
      <c r="E73" s="11">
        <v>9</v>
      </c>
      <c r="F73" s="11" t="s">
        <v>121</v>
      </c>
      <c r="G73" s="11">
        <v>156.35</v>
      </c>
      <c r="H73" s="12">
        <f>G73/3*50%</f>
        <v>26.0583333333333</v>
      </c>
      <c r="I73" s="11">
        <v>83.12</v>
      </c>
      <c r="J73" s="15">
        <f>I73*50%</f>
        <v>41.56</v>
      </c>
      <c r="K73" s="15">
        <f>H73+J73</f>
        <v>67.6183333333333</v>
      </c>
      <c r="L73" s="16">
        <v>7</v>
      </c>
      <c r="M73" s="15" t="s">
        <v>18</v>
      </c>
    </row>
    <row r="74" s="2" customFormat="1" ht="30" customHeight="1" spans="1:13">
      <c r="A74" s="11">
        <v>72</v>
      </c>
      <c r="B74" s="11" t="s">
        <v>89</v>
      </c>
      <c r="C74" s="11" t="s">
        <v>113</v>
      </c>
      <c r="D74" s="11" t="s">
        <v>114</v>
      </c>
      <c r="E74" s="11">
        <v>9</v>
      </c>
      <c r="F74" s="11" t="s">
        <v>122</v>
      </c>
      <c r="G74" s="11">
        <v>136.9</v>
      </c>
      <c r="H74" s="12">
        <f>G74/3*50%</f>
        <v>22.8166666666667</v>
      </c>
      <c r="I74" s="11">
        <v>89.14</v>
      </c>
      <c r="J74" s="15">
        <f>I74*50%</f>
        <v>44.57</v>
      </c>
      <c r="K74" s="15">
        <f>H74+J74</f>
        <v>67.3866666666667</v>
      </c>
      <c r="L74" s="16">
        <v>8</v>
      </c>
      <c r="M74" s="15" t="s">
        <v>18</v>
      </c>
    </row>
    <row r="75" s="2" customFormat="1" ht="30" customHeight="1" spans="1:13">
      <c r="A75" s="11">
        <v>73</v>
      </c>
      <c r="B75" s="11" t="s">
        <v>89</v>
      </c>
      <c r="C75" s="11" t="s">
        <v>113</v>
      </c>
      <c r="D75" s="11" t="s">
        <v>114</v>
      </c>
      <c r="E75" s="11">
        <v>9</v>
      </c>
      <c r="F75" s="11" t="s">
        <v>123</v>
      </c>
      <c r="G75" s="11">
        <v>139.35</v>
      </c>
      <c r="H75" s="12">
        <f>G75/3*50%</f>
        <v>23.225</v>
      </c>
      <c r="I75" s="11">
        <v>88.02</v>
      </c>
      <c r="J75" s="15">
        <f>I75*50%</f>
        <v>44.01</v>
      </c>
      <c r="K75" s="15">
        <f>H75+J75</f>
        <v>67.235</v>
      </c>
      <c r="L75" s="16">
        <v>9</v>
      </c>
      <c r="M75" s="15" t="s">
        <v>18</v>
      </c>
    </row>
    <row r="76" s="2" customFormat="1" ht="30" customHeight="1" spans="1:13">
      <c r="A76" s="11">
        <v>74</v>
      </c>
      <c r="B76" s="11" t="s">
        <v>89</v>
      </c>
      <c r="C76" s="11" t="s">
        <v>124</v>
      </c>
      <c r="D76" s="11" t="s">
        <v>125</v>
      </c>
      <c r="E76" s="11">
        <v>2</v>
      </c>
      <c r="F76" s="11" t="s">
        <v>126</v>
      </c>
      <c r="G76" s="11">
        <v>182.7</v>
      </c>
      <c r="H76" s="12">
        <f t="shared" si="6"/>
        <v>30.45</v>
      </c>
      <c r="I76" s="11">
        <v>90.04</v>
      </c>
      <c r="J76" s="15">
        <f t="shared" si="7"/>
        <v>45.02</v>
      </c>
      <c r="K76" s="15">
        <f t="shared" si="8"/>
        <v>75.47</v>
      </c>
      <c r="L76" s="16">
        <v>1</v>
      </c>
      <c r="M76" s="15" t="s">
        <v>18</v>
      </c>
    </row>
    <row r="77" s="2" customFormat="1" ht="30" customHeight="1" spans="1:13">
      <c r="A77" s="11">
        <v>75</v>
      </c>
      <c r="B77" s="11" t="s">
        <v>89</v>
      </c>
      <c r="C77" s="11" t="s">
        <v>124</v>
      </c>
      <c r="D77" s="11" t="s">
        <v>125</v>
      </c>
      <c r="E77" s="11">
        <v>2</v>
      </c>
      <c r="F77" s="11" t="s">
        <v>127</v>
      </c>
      <c r="G77" s="11">
        <v>153.35</v>
      </c>
      <c r="H77" s="12">
        <f>G77/3*50%</f>
        <v>25.5583333333333</v>
      </c>
      <c r="I77" s="11">
        <v>91.28</v>
      </c>
      <c r="J77" s="15">
        <f>I77*50%</f>
        <v>45.64</v>
      </c>
      <c r="K77" s="15">
        <f>H77+J77</f>
        <v>71.1983333333333</v>
      </c>
      <c r="L77" s="16">
        <v>2</v>
      </c>
      <c r="M77" s="15" t="s">
        <v>18</v>
      </c>
    </row>
    <row r="78" s="2" customFormat="1" ht="30" customHeight="1" spans="1:13">
      <c r="A78" s="11">
        <v>76</v>
      </c>
      <c r="B78" s="11" t="s">
        <v>89</v>
      </c>
      <c r="C78" s="11" t="s">
        <v>124</v>
      </c>
      <c r="D78" s="11" t="s">
        <v>125</v>
      </c>
      <c r="E78" s="11">
        <v>2</v>
      </c>
      <c r="F78" s="11" t="s">
        <v>128</v>
      </c>
      <c r="G78" s="11">
        <v>155.5</v>
      </c>
      <c r="H78" s="12">
        <f>G78/3*50%</f>
        <v>25.9166666666667</v>
      </c>
      <c r="I78" s="11">
        <v>88.98</v>
      </c>
      <c r="J78" s="15">
        <f>I78*50%</f>
        <v>44.49</v>
      </c>
      <c r="K78" s="15">
        <f>H78+J78</f>
        <v>70.4066666666667</v>
      </c>
      <c r="L78" s="16">
        <v>3</v>
      </c>
      <c r="M78" s="15" t="s">
        <v>21</v>
      </c>
    </row>
    <row r="79" s="2" customFormat="1" ht="30" customHeight="1" spans="1:13">
      <c r="A79" s="11">
        <v>77</v>
      </c>
      <c r="B79" s="11" t="s">
        <v>129</v>
      </c>
      <c r="C79" s="11" t="s">
        <v>124</v>
      </c>
      <c r="D79" s="11" t="s">
        <v>130</v>
      </c>
      <c r="E79" s="11">
        <v>1</v>
      </c>
      <c r="F79" s="11" t="s">
        <v>131</v>
      </c>
      <c r="G79" s="11">
        <v>126.1</v>
      </c>
      <c r="H79" s="12">
        <f t="shared" si="6"/>
        <v>21.0166666666667</v>
      </c>
      <c r="I79" s="11">
        <v>88.38</v>
      </c>
      <c r="J79" s="15">
        <f t="shared" si="7"/>
        <v>44.19</v>
      </c>
      <c r="K79" s="15">
        <f t="shared" si="8"/>
        <v>65.2066666666667</v>
      </c>
      <c r="L79" s="16">
        <v>1</v>
      </c>
      <c r="M79" s="15" t="s">
        <v>18</v>
      </c>
    </row>
    <row r="80" s="2" customFormat="1" ht="30" customHeight="1" spans="1:13">
      <c r="A80" s="11">
        <v>78</v>
      </c>
      <c r="B80" s="11" t="s">
        <v>132</v>
      </c>
      <c r="C80" s="11" t="s">
        <v>124</v>
      </c>
      <c r="D80" s="11" t="s">
        <v>133</v>
      </c>
      <c r="E80" s="11">
        <v>1</v>
      </c>
      <c r="F80" s="11" t="s">
        <v>134</v>
      </c>
      <c r="G80" s="11">
        <v>155.85</v>
      </c>
      <c r="H80" s="12">
        <f t="shared" si="6"/>
        <v>25.975</v>
      </c>
      <c r="I80" s="11">
        <v>88.52</v>
      </c>
      <c r="J80" s="15">
        <f t="shared" si="7"/>
        <v>44.26</v>
      </c>
      <c r="K80" s="15">
        <f t="shared" si="8"/>
        <v>70.235</v>
      </c>
      <c r="L80" s="16">
        <v>1</v>
      </c>
      <c r="M80" s="15" t="s">
        <v>18</v>
      </c>
    </row>
    <row r="81" s="2" customFormat="1" ht="30" customHeight="1" spans="1:13">
      <c r="A81" s="11">
        <v>79</v>
      </c>
      <c r="B81" s="11" t="s">
        <v>132</v>
      </c>
      <c r="C81" s="11" t="s">
        <v>124</v>
      </c>
      <c r="D81" s="11" t="s">
        <v>133</v>
      </c>
      <c r="E81" s="11">
        <v>1</v>
      </c>
      <c r="F81" s="11" t="s">
        <v>135</v>
      </c>
      <c r="G81" s="11">
        <v>128.5</v>
      </c>
      <c r="H81" s="12">
        <f t="shared" si="6"/>
        <v>21.4166666666667</v>
      </c>
      <c r="I81" s="11">
        <v>87.38</v>
      </c>
      <c r="J81" s="15">
        <f t="shared" si="7"/>
        <v>43.69</v>
      </c>
      <c r="K81" s="15">
        <f t="shared" si="8"/>
        <v>65.1066666666667</v>
      </c>
      <c r="L81" s="16">
        <v>2</v>
      </c>
      <c r="M81" s="15" t="s">
        <v>21</v>
      </c>
    </row>
    <row r="82" s="2" customFormat="1" ht="30" customHeight="1" spans="1:13">
      <c r="A82" s="11">
        <v>80</v>
      </c>
      <c r="B82" s="11" t="s">
        <v>136</v>
      </c>
      <c r="C82" s="11" t="s">
        <v>124</v>
      </c>
      <c r="D82" s="11" t="s">
        <v>137</v>
      </c>
      <c r="E82" s="11">
        <v>1</v>
      </c>
      <c r="F82" s="11" t="s">
        <v>138</v>
      </c>
      <c r="G82" s="11">
        <v>129.3</v>
      </c>
      <c r="H82" s="12">
        <f t="shared" si="6"/>
        <v>21.55</v>
      </c>
      <c r="I82" s="17">
        <v>90.16</v>
      </c>
      <c r="J82" s="15">
        <f t="shared" si="7"/>
        <v>45.08</v>
      </c>
      <c r="K82" s="15">
        <f t="shared" si="8"/>
        <v>66.63</v>
      </c>
      <c r="L82" s="16">
        <v>1</v>
      </c>
      <c r="M82" s="15" t="s">
        <v>18</v>
      </c>
    </row>
    <row r="83" s="3" customFormat="1" ht="30" customHeight="1" spans="1:13">
      <c r="A83" s="11">
        <v>81</v>
      </c>
      <c r="B83" s="11" t="s">
        <v>139</v>
      </c>
      <c r="C83" s="11" t="s">
        <v>140</v>
      </c>
      <c r="D83" s="11" t="s">
        <v>141</v>
      </c>
      <c r="E83" s="11">
        <v>2</v>
      </c>
      <c r="F83" s="11" t="s">
        <v>142</v>
      </c>
      <c r="G83" s="11">
        <v>167</v>
      </c>
      <c r="H83" s="12">
        <f t="shared" si="6"/>
        <v>27.8333333333333</v>
      </c>
      <c r="I83" s="14">
        <v>87</v>
      </c>
      <c r="J83" s="15">
        <f t="shared" si="7"/>
        <v>43.5</v>
      </c>
      <c r="K83" s="15">
        <f t="shared" si="8"/>
        <v>71.3333333333333</v>
      </c>
      <c r="L83" s="16">
        <v>1</v>
      </c>
      <c r="M83" s="15" t="s">
        <v>18</v>
      </c>
    </row>
    <row r="84" s="3" customFormat="1" ht="30" customHeight="1" spans="1:13">
      <c r="A84" s="11">
        <v>82</v>
      </c>
      <c r="B84" s="11" t="s">
        <v>139</v>
      </c>
      <c r="C84" s="11" t="s">
        <v>140</v>
      </c>
      <c r="D84" s="11" t="s">
        <v>141</v>
      </c>
      <c r="E84" s="11">
        <v>2</v>
      </c>
      <c r="F84" s="11" t="s">
        <v>143</v>
      </c>
      <c r="G84" s="11">
        <v>153.8</v>
      </c>
      <c r="H84" s="12">
        <f t="shared" si="6"/>
        <v>25.6333333333333</v>
      </c>
      <c r="I84" s="14">
        <v>80.02</v>
      </c>
      <c r="J84" s="15">
        <f t="shared" si="7"/>
        <v>40.01</v>
      </c>
      <c r="K84" s="15">
        <f t="shared" si="8"/>
        <v>65.6433333333333</v>
      </c>
      <c r="L84" s="16">
        <v>2</v>
      </c>
      <c r="M84" s="15" t="s">
        <v>18</v>
      </c>
    </row>
    <row r="85" s="3" customFormat="1" ht="30" customHeight="1" spans="1:13">
      <c r="A85" s="11">
        <v>83</v>
      </c>
      <c r="B85" s="11" t="s">
        <v>139</v>
      </c>
      <c r="C85" s="11" t="s">
        <v>140</v>
      </c>
      <c r="D85" s="11" t="s">
        <v>141</v>
      </c>
      <c r="E85" s="11">
        <v>2</v>
      </c>
      <c r="F85" s="11" t="s">
        <v>144</v>
      </c>
      <c r="G85" s="11">
        <v>134.1</v>
      </c>
      <c r="H85" s="12">
        <f t="shared" si="6"/>
        <v>22.35</v>
      </c>
      <c r="I85" s="14">
        <v>79.76</v>
      </c>
      <c r="J85" s="15">
        <f t="shared" si="7"/>
        <v>39.88</v>
      </c>
      <c r="K85" s="15">
        <f t="shared" si="8"/>
        <v>62.23</v>
      </c>
      <c r="L85" s="16">
        <v>3</v>
      </c>
      <c r="M85" s="15" t="s">
        <v>21</v>
      </c>
    </row>
    <row r="86" s="3" customFormat="1" ht="30" customHeight="1" spans="1:13">
      <c r="A86" s="11">
        <v>84</v>
      </c>
      <c r="B86" s="11" t="s">
        <v>139</v>
      </c>
      <c r="C86" s="11" t="s">
        <v>145</v>
      </c>
      <c r="D86" s="11" t="s">
        <v>146</v>
      </c>
      <c r="E86" s="11">
        <v>1</v>
      </c>
      <c r="F86" s="11" t="s">
        <v>147</v>
      </c>
      <c r="G86" s="18">
        <v>180.2</v>
      </c>
      <c r="H86" s="12">
        <f t="shared" si="6"/>
        <v>30.0333333333333</v>
      </c>
      <c r="I86" s="14">
        <v>91.24</v>
      </c>
      <c r="J86" s="15">
        <f t="shared" si="7"/>
        <v>45.62</v>
      </c>
      <c r="K86" s="15">
        <f t="shared" si="8"/>
        <v>75.6533333333333</v>
      </c>
      <c r="L86" s="16">
        <v>1</v>
      </c>
      <c r="M86" s="15" t="s">
        <v>18</v>
      </c>
    </row>
    <row r="87" s="3" customFormat="1" ht="30" customHeight="1" spans="1:13">
      <c r="A87" s="11">
        <v>85</v>
      </c>
      <c r="B87" s="11" t="s">
        <v>139</v>
      </c>
      <c r="C87" s="11" t="s">
        <v>148</v>
      </c>
      <c r="D87" s="11" t="s">
        <v>149</v>
      </c>
      <c r="E87" s="11">
        <v>1</v>
      </c>
      <c r="F87" s="11" t="s">
        <v>150</v>
      </c>
      <c r="G87" s="11">
        <v>177</v>
      </c>
      <c r="H87" s="12">
        <f t="shared" si="6"/>
        <v>29.5</v>
      </c>
      <c r="I87" s="14">
        <v>84.4</v>
      </c>
      <c r="J87" s="15">
        <f t="shared" si="7"/>
        <v>42.2</v>
      </c>
      <c r="K87" s="15">
        <f t="shared" si="8"/>
        <v>71.7</v>
      </c>
      <c r="L87" s="16">
        <v>1</v>
      </c>
      <c r="M87" s="15" t="s">
        <v>18</v>
      </c>
    </row>
    <row r="88" s="3" customFormat="1" ht="30" customHeight="1" spans="1:13">
      <c r="A88" s="11">
        <v>86</v>
      </c>
      <c r="B88" s="11" t="s">
        <v>139</v>
      </c>
      <c r="C88" s="11" t="s">
        <v>148</v>
      </c>
      <c r="D88" s="11" t="s">
        <v>149</v>
      </c>
      <c r="E88" s="11">
        <v>1</v>
      </c>
      <c r="F88" s="21" t="s">
        <v>151</v>
      </c>
      <c r="G88" s="11">
        <v>171.3</v>
      </c>
      <c r="H88" s="12">
        <f t="shared" si="6"/>
        <v>28.55</v>
      </c>
      <c r="I88" s="14">
        <v>83.44</v>
      </c>
      <c r="J88" s="15">
        <f t="shared" si="7"/>
        <v>41.72</v>
      </c>
      <c r="K88" s="15">
        <f t="shared" si="8"/>
        <v>70.27</v>
      </c>
      <c r="L88" s="16">
        <v>2</v>
      </c>
      <c r="M88" s="15" t="s">
        <v>21</v>
      </c>
    </row>
    <row r="89" s="3" customFormat="1" ht="30" customHeight="1" spans="1:13">
      <c r="A89" s="11">
        <v>87</v>
      </c>
      <c r="B89" s="11" t="s">
        <v>84</v>
      </c>
      <c r="C89" s="11" t="s">
        <v>152</v>
      </c>
      <c r="D89" s="11" t="s">
        <v>153</v>
      </c>
      <c r="E89" s="11">
        <v>1</v>
      </c>
      <c r="F89" s="11" t="s">
        <v>154</v>
      </c>
      <c r="G89" s="11">
        <v>164.4</v>
      </c>
      <c r="H89" s="12">
        <f t="shared" si="6"/>
        <v>27.4</v>
      </c>
      <c r="I89" s="14">
        <v>86.24</v>
      </c>
      <c r="J89" s="15">
        <f t="shared" si="7"/>
        <v>43.12</v>
      </c>
      <c r="K89" s="15">
        <f t="shared" si="8"/>
        <v>70.52</v>
      </c>
      <c r="L89" s="16">
        <v>1</v>
      </c>
      <c r="M89" s="15" t="s">
        <v>18</v>
      </c>
    </row>
    <row r="90" s="3" customFormat="1" ht="30" customHeight="1" spans="1:13">
      <c r="A90" s="11">
        <v>88</v>
      </c>
      <c r="B90" s="11" t="s">
        <v>84</v>
      </c>
      <c r="C90" s="11" t="s">
        <v>152</v>
      </c>
      <c r="D90" s="11" t="s">
        <v>153</v>
      </c>
      <c r="E90" s="11">
        <v>1</v>
      </c>
      <c r="F90" s="11" t="s">
        <v>155</v>
      </c>
      <c r="G90" s="11">
        <v>160</v>
      </c>
      <c r="H90" s="12">
        <f t="shared" si="6"/>
        <v>26.6666666666667</v>
      </c>
      <c r="I90" s="14">
        <v>87.22</v>
      </c>
      <c r="J90" s="15">
        <f t="shared" si="7"/>
        <v>43.61</v>
      </c>
      <c r="K90" s="15">
        <f t="shared" si="8"/>
        <v>70.2766666666667</v>
      </c>
      <c r="L90" s="16">
        <v>2</v>
      </c>
      <c r="M90" s="15" t="s">
        <v>21</v>
      </c>
    </row>
    <row r="91" s="3" customFormat="1" ht="30" customHeight="1" spans="1:13">
      <c r="A91" s="11">
        <v>89</v>
      </c>
      <c r="B91" s="11" t="s">
        <v>139</v>
      </c>
      <c r="C91" s="11" t="s">
        <v>156</v>
      </c>
      <c r="D91" s="11" t="s">
        <v>157</v>
      </c>
      <c r="E91" s="11">
        <v>1</v>
      </c>
      <c r="F91" s="11" t="s">
        <v>158</v>
      </c>
      <c r="G91" s="11">
        <v>151.9</v>
      </c>
      <c r="H91" s="12">
        <f t="shared" si="6"/>
        <v>25.3166666666667</v>
      </c>
      <c r="I91" s="14">
        <v>82.7</v>
      </c>
      <c r="J91" s="15">
        <f t="shared" si="7"/>
        <v>41.35</v>
      </c>
      <c r="K91" s="15">
        <f t="shared" si="8"/>
        <v>66.6666666666667</v>
      </c>
      <c r="L91" s="16">
        <v>1</v>
      </c>
      <c r="M91" s="15" t="s">
        <v>18</v>
      </c>
    </row>
    <row r="92" s="4" customFormat="1" ht="24" customHeight="1" spans="1:13">
      <c r="A92" s="11">
        <v>90</v>
      </c>
      <c r="B92" s="11" t="s">
        <v>139</v>
      </c>
      <c r="C92" s="11" t="s">
        <v>156</v>
      </c>
      <c r="D92" s="11" t="s">
        <v>157</v>
      </c>
      <c r="E92" s="11">
        <v>1</v>
      </c>
      <c r="F92" s="21" t="s">
        <v>159</v>
      </c>
      <c r="G92" s="11">
        <v>140.8</v>
      </c>
      <c r="H92" s="12">
        <f t="shared" si="6"/>
        <v>23.4666666666667</v>
      </c>
      <c r="I92" s="14">
        <v>85.9</v>
      </c>
      <c r="J92" s="15">
        <f t="shared" si="7"/>
        <v>42.95</v>
      </c>
      <c r="K92" s="15">
        <f t="shared" si="8"/>
        <v>66.4166666666667</v>
      </c>
      <c r="L92" s="19">
        <v>2</v>
      </c>
      <c r="M92" s="15" t="s">
        <v>21</v>
      </c>
    </row>
    <row r="93" s="4" customFormat="1" ht="24" customHeight="1" spans="1:13">
      <c r="A93" s="11">
        <v>91</v>
      </c>
      <c r="B93" s="11" t="s">
        <v>89</v>
      </c>
      <c r="C93" s="11" t="s">
        <v>152</v>
      </c>
      <c r="D93" s="11" t="s">
        <v>160</v>
      </c>
      <c r="E93" s="11">
        <v>1</v>
      </c>
      <c r="F93" s="11" t="s">
        <v>161</v>
      </c>
      <c r="G93" s="11">
        <v>156.3</v>
      </c>
      <c r="H93" s="12">
        <f t="shared" si="6"/>
        <v>26.05</v>
      </c>
      <c r="I93" s="14">
        <v>81.28</v>
      </c>
      <c r="J93" s="15">
        <f t="shared" si="7"/>
        <v>40.64</v>
      </c>
      <c r="K93" s="15">
        <f t="shared" si="8"/>
        <v>66.69</v>
      </c>
      <c r="L93" s="16">
        <v>1</v>
      </c>
      <c r="M93" s="15" t="s">
        <v>18</v>
      </c>
    </row>
    <row r="94" s="4" customFormat="1" ht="24" customHeight="1" spans="1:13">
      <c r="A94" s="11">
        <v>92</v>
      </c>
      <c r="B94" s="11" t="s">
        <v>89</v>
      </c>
      <c r="C94" s="11" t="s">
        <v>152</v>
      </c>
      <c r="D94" s="11" t="s">
        <v>160</v>
      </c>
      <c r="E94" s="11">
        <v>1</v>
      </c>
      <c r="F94" s="11" t="s">
        <v>162</v>
      </c>
      <c r="G94" s="11">
        <v>154.3</v>
      </c>
      <c r="H94" s="12">
        <f t="shared" si="6"/>
        <v>25.7166666666667</v>
      </c>
      <c r="I94" s="14">
        <v>79.48</v>
      </c>
      <c r="J94" s="15">
        <f t="shared" si="7"/>
        <v>39.74</v>
      </c>
      <c r="K94" s="15">
        <f t="shared" si="8"/>
        <v>65.4566666666667</v>
      </c>
      <c r="L94" s="19">
        <v>2</v>
      </c>
      <c r="M94" s="15" t="s">
        <v>21</v>
      </c>
    </row>
    <row r="95" s="4" customFormat="1" ht="24" customHeight="1" spans="1:13">
      <c r="A95" s="11">
        <v>93</v>
      </c>
      <c r="B95" s="11" t="s">
        <v>132</v>
      </c>
      <c r="C95" s="11" t="s">
        <v>152</v>
      </c>
      <c r="D95" s="11" t="s">
        <v>163</v>
      </c>
      <c r="E95" s="11">
        <v>1</v>
      </c>
      <c r="F95" s="11" t="s">
        <v>164</v>
      </c>
      <c r="G95" s="11">
        <v>156.5</v>
      </c>
      <c r="H95" s="12">
        <f t="shared" si="6"/>
        <v>26.0833333333333</v>
      </c>
      <c r="I95" s="14">
        <v>81.28</v>
      </c>
      <c r="J95" s="15">
        <f t="shared" si="7"/>
        <v>40.64</v>
      </c>
      <c r="K95" s="15">
        <f t="shared" si="8"/>
        <v>66.7233333333333</v>
      </c>
      <c r="L95" s="16">
        <v>1</v>
      </c>
      <c r="M95" s="15" t="s">
        <v>18</v>
      </c>
    </row>
    <row r="96" s="4" customFormat="1" ht="24" customHeight="1" spans="1:13">
      <c r="A96" s="11">
        <v>94</v>
      </c>
      <c r="B96" s="11" t="s">
        <v>132</v>
      </c>
      <c r="C96" s="11" t="s">
        <v>152</v>
      </c>
      <c r="D96" s="11" t="s">
        <v>163</v>
      </c>
      <c r="E96" s="11">
        <v>1</v>
      </c>
      <c r="F96" s="11" t="s">
        <v>165</v>
      </c>
      <c r="G96" s="11">
        <v>143.8</v>
      </c>
      <c r="H96" s="12">
        <f t="shared" si="6"/>
        <v>23.9666666666667</v>
      </c>
      <c r="I96" s="14">
        <v>85.2</v>
      </c>
      <c r="J96" s="15">
        <f t="shared" si="7"/>
        <v>42.6</v>
      </c>
      <c r="K96" s="15">
        <f t="shared" si="8"/>
        <v>66.5666666666667</v>
      </c>
      <c r="L96" s="19">
        <v>2</v>
      </c>
      <c r="M96" s="15" t="s">
        <v>21</v>
      </c>
    </row>
    <row r="97" s="4" customFormat="1" ht="24" customHeight="1" spans="1:13">
      <c r="A97" s="11">
        <v>95</v>
      </c>
      <c r="B97" s="11" t="s">
        <v>106</v>
      </c>
      <c r="C97" s="11" t="s">
        <v>152</v>
      </c>
      <c r="D97" s="11" t="s">
        <v>166</v>
      </c>
      <c r="E97" s="11">
        <v>1</v>
      </c>
      <c r="F97" s="11" t="s">
        <v>167</v>
      </c>
      <c r="G97" s="11">
        <v>140.2</v>
      </c>
      <c r="H97" s="12">
        <f t="shared" si="6"/>
        <v>23.3666666666667</v>
      </c>
      <c r="I97" s="14">
        <v>81.18</v>
      </c>
      <c r="J97" s="15">
        <f t="shared" si="7"/>
        <v>40.59</v>
      </c>
      <c r="K97" s="15">
        <f t="shared" si="8"/>
        <v>63.9566666666667</v>
      </c>
      <c r="L97" s="16">
        <v>1</v>
      </c>
      <c r="M97" s="15" t="s">
        <v>18</v>
      </c>
    </row>
    <row r="98" s="4" customFormat="1" ht="24" customHeight="1" spans="1:13">
      <c r="A98" s="11">
        <v>96</v>
      </c>
      <c r="B98" s="11" t="s">
        <v>106</v>
      </c>
      <c r="C98" s="11" t="s">
        <v>152</v>
      </c>
      <c r="D98" s="11" t="s">
        <v>166</v>
      </c>
      <c r="E98" s="11">
        <v>1</v>
      </c>
      <c r="F98" s="11" t="s">
        <v>168</v>
      </c>
      <c r="G98" s="11">
        <v>139.6</v>
      </c>
      <c r="H98" s="12">
        <f t="shared" si="6"/>
        <v>23.2666666666667</v>
      </c>
      <c r="I98" s="14">
        <v>81.18</v>
      </c>
      <c r="J98" s="15">
        <f t="shared" si="7"/>
        <v>40.59</v>
      </c>
      <c r="K98" s="15">
        <f t="shared" si="8"/>
        <v>63.8566666666667</v>
      </c>
      <c r="L98" s="19">
        <v>2</v>
      </c>
      <c r="M98" s="15" t="s">
        <v>21</v>
      </c>
    </row>
    <row r="99" ht="24" customHeight="1" spans="1:13">
      <c r="A99" s="11">
        <v>97</v>
      </c>
      <c r="B99" s="11" t="s">
        <v>84</v>
      </c>
      <c r="C99" s="11" t="s">
        <v>169</v>
      </c>
      <c r="D99" s="11" t="s">
        <v>170</v>
      </c>
      <c r="E99" s="11">
        <v>1</v>
      </c>
      <c r="F99" s="11" t="s">
        <v>171</v>
      </c>
      <c r="G99" s="11">
        <v>186.6</v>
      </c>
      <c r="H99" s="12">
        <f>G99/3*50%</f>
        <v>31.1</v>
      </c>
      <c r="I99" s="14">
        <v>89.46</v>
      </c>
      <c r="J99" s="15">
        <f>I99*50%</f>
        <v>44.73</v>
      </c>
      <c r="K99" s="15">
        <f>H99+J99</f>
        <v>75.83</v>
      </c>
      <c r="L99" s="20">
        <v>1</v>
      </c>
      <c r="M99" s="15" t="s">
        <v>18</v>
      </c>
    </row>
    <row r="100" ht="24" customHeight="1" spans="1:13">
      <c r="A100" s="11">
        <v>98</v>
      </c>
      <c r="B100" s="11" t="s">
        <v>84</v>
      </c>
      <c r="C100" s="11" t="s">
        <v>169</v>
      </c>
      <c r="D100" s="11" t="s">
        <v>170</v>
      </c>
      <c r="E100" s="11">
        <v>1</v>
      </c>
      <c r="F100" s="11" t="s">
        <v>172</v>
      </c>
      <c r="G100" s="11">
        <v>188.1</v>
      </c>
      <c r="H100" s="12">
        <f>G100/3*50%</f>
        <v>31.35</v>
      </c>
      <c r="I100" s="14">
        <v>86.46</v>
      </c>
      <c r="J100" s="15">
        <f>I100*50%</f>
        <v>43.23</v>
      </c>
      <c r="K100" s="15">
        <f>H100+J100</f>
        <v>74.58</v>
      </c>
      <c r="L100" s="16">
        <v>2</v>
      </c>
      <c r="M100" s="15" t="s">
        <v>21</v>
      </c>
    </row>
    <row r="101" ht="24" customHeight="1" spans="1:13">
      <c r="A101" s="11">
        <v>99</v>
      </c>
      <c r="B101" s="11" t="s">
        <v>132</v>
      </c>
      <c r="C101" s="11" t="s">
        <v>173</v>
      </c>
      <c r="D101" s="11" t="s">
        <v>174</v>
      </c>
      <c r="E101" s="11">
        <v>1</v>
      </c>
      <c r="F101" s="11" t="s">
        <v>175</v>
      </c>
      <c r="G101" s="11">
        <v>165.9</v>
      </c>
      <c r="H101" s="12">
        <f t="shared" ref="H100:H128" si="9">G101/3*50%</f>
        <v>27.65</v>
      </c>
      <c r="I101" s="14">
        <v>85.26</v>
      </c>
      <c r="J101" s="15">
        <f t="shared" ref="J100:J128" si="10">I101*50%</f>
        <v>42.63</v>
      </c>
      <c r="K101" s="15">
        <f t="shared" ref="K100:K128" si="11">H101+J101</f>
        <v>70.28</v>
      </c>
      <c r="L101" s="16">
        <v>1</v>
      </c>
      <c r="M101" s="15" t="s">
        <v>18</v>
      </c>
    </row>
    <row r="102" ht="24" customHeight="1" spans="1:13">
      <c r="A102" s="11">
        <v>100</v>
      </c>
      <c r="B102" s="11" t="s">
        <v>132</v>
      </c>
      <c r="C102" s="11" t="s">
        <v>173</v>
      </c>
      <c r="D102" s="11" t="s">
        <v>174</v>
      </c>
      <c r="E102" s="11">
        <v>1</v>
      </c>
      <c r="F102" s="11" t="s">
        <v>176</v>
      </c>
      <c r="G102" s="11">
        <v>142.6</v>
      </c>
      <c r="H102" s="12">
        <f t="shared" si="9"/>
        <v>23.7666666666667</v>
      </c>
      <c r="I102" s="14">
        <v>83.18</v>
      </c>
      <c r="J102" s="15">
        <f t="shared" si="10"/>
        <v>41.59</v>
      </c>
      <c r="K102" s="15">
        <f t="shared" si="11"/>
        <v>65.3566666666667</v>
      </c>
      <c r="L102" s="20">
        <v>2</v>
      </c>
      <c r="M102" s="15" t="s">
        <v>21</v>
      </c>
    </row>
    <row r="103" ht="24" customHeight="1" spans="1:13">
      <c r="A103" s="11">
        <v>101</v>
      </c>
      <c r="B103" s="11" t="s">
        <v>177</v>
      </c>
      <c r="C103" s="11" t="s">
        <v>173</v>
      </c>
      <c r="D103" s="11" t="s">
        <v>178</v>
      </c>
      <c r="E103" s="11">
        <v>1</v>
      </c>
      <c r="F103" s="11" t="s">
        <v>179</v>
      </c>
      <c r="G103" s="11">
        <v>165.1</v>
      </c>
      <c r="H103" s="12">
        <f t="shared" si="9"/>
        <v>27.5166666666667</v>
      </c>
      <c r="I103" s="14">
        <v>90.72</v>
      </c>
      <c r="J103" s="15">
        <f t="shared" si="10"/>
        <v>45.36</v>
      </c>
      <c r="K103" s="15">
        <f t="shared" si="11"/>
        <v>72.8766666666667</v>
      </c>
      <c r="L103" s="20">
        <v>1</v>
      </c>
      <c r="M103" s="15" t="s">
        <v>18</v>
      </c>
    </row>
    <row r="104" ht="24" customHeight="1" spans="1:13">
      <c r="A104" s="11">
        <v>102</v>
      </c>
      <c r="B104" s="11" t="s">
        <v>177</v>
      </c>
      <c r="C104" s="11" t="s">
        <v>173</v>
      </c>
      <c r="D104" s="11" t="s">
        <v>178</v>
      </c>
      <c r="E104" s="11">
        <v>1</v>
      </c>
      <c r="F104" s="11" t="s">
        <v>180</v>
      </c>
      <c r="G104" s="11">
        <v>157.1</v>
      </c>
      <c r="H104" s="12">
        <f t="shared" si="9"/>
        <v>26.1833333333333</v>
      </c>
      <c r="I104" s="14">
        <v>80.98</v>
      </c>
      <c r="J104" s="15">
        <f t="shared" si="10"/>
        <v>40.49</v>
      </c>
      <c r="K104" s="15">
        <f t="shared" si="11"/>
        <v>66.6733333333333</v>
      </c>
      <c r="L104" s="20">
        <v>2</v>
      </c>
      <c r="M104" s="15" t="s">
        <v>21</v>
      </c>
    </row>
    <row r="105" ht="24" customHeight="1" spans="1:13">
      <c r="A105" s="11">
        <v>103</v>
      </c>
      <c r="B105" s="11" t="s">
        <v>181</v>
      </c>
      <c r="C105" s="11" t="s">
        <v>182</v>
      </c>
      <c r="D105" s="11" t="s">
        <v>183</v>
      </c>
      <c r="E105" s="11">
        <v>5</v>
      </c>
      <c r="F105" s="11" t="s">
        <v>184</v>
      </c>
      <c r="G105" s="11">
        <v>193.6</v>
      </c>
      <c r="H105" s="12">
        <f t="shared" si="9"/>
        <v>32.2666666666667</v>
      </c>
      <c r="I105" s="14">
        <v>92.5</v>
      </c>
      <c r="J105" s="15">
        <f t="shared" si="10"/>
        <v>46.25</v>
      </c>
      <c r="K105" s="15">
        <f t="shared" si="11"/>
        <v>78.5166666666667</v>
      </c>
      <c r="L105" s="20">
        <v>1</v>
      </c>
      <c r="M105" s="15" t="s">
        <v>18</v>
      </c>
    </row>
    <row r="106" ht="24" customHeight="1" spans="1:13">
      <c r="A106" s="11">
        <v>104</v>
      </c>
      <c r="B106" s="11" t="s">
        <v>181</v>
      </c>
      <c r="C106" s="11" t="s">
        <v>182</v>
      </c>
      <c r="D106" s="11" t="s">
        <v>183</v>
      </c>
      <c r="E106" s="11">
        <v>5</v>
      </c>
      <c r="F106" s="11" t="s">
        <v>185</v>
      </c>
      <c r="G106" s="11">
        <v>183.5</v>
      </c>
      <c r="H106" s="12">
        <f>G106/3*50%</f>
        <v>30.5833333333333</v>
      </c>
      <c r="I106" s="14">
        <v>93.48</v>
      </c>
      <c r="J106" s="15">
        <f>I106*50%</f>
        <v>46.74</v>
      </c>
      <c r="K106" s="15">
        <f>H106+J106</f>
        <v>77.3233333333333</v>
      </c>
      <c r="L106" s="20">
        <v>2</v>
      </c>
      <c r="M106" s="15" t="s">
        <v>18</v>
      </c>
    </row>
    <row r="107" ht="24" customHeight="1" spans="1:13">
      <c r="A107" s="11">
        <v>105</v>
      </c>
      <c r="B107" s="11" t="s">
        <v>181</v>
      </c>
      <c r="C107" s="11" t="s">
        <v>182</v>
      </c>
      <c r="D107" s="11" t="s">
        <v>183</v>
      </c>
      <c r="E107" s="11">
        <v>5</v>
      </c>
      <c r="F107" s="11" t="s">
        <v>186</v>
      </c>
      <c r="G107" s="11">
        <v>181.3</v>
      </c>
      <c r="H107" s="12">
        <f>G107/3*50%</f>
        <v>30.2166666666667</v>
      </c>
      <c r="I107" s="14">
        <v>94.16</v>
      </c>
      <c r="J107" s="15">
        <f>I107*50%</f>
        <v>47.08</v>
      </c>
      <c r="K107" s="15">
        <f>H107+J107</f>
        <v>77.2966666666667</v>
      </c>
      <c r="L107" s="20">
        <v>3</v>
      </c>
      <c r="M107" s="15" t="s">
        <v>18</v>
      </c>
    </row>
    <row r="108" ht="24" customHeight="1" spans="1:13">
      <c r="A108" s="11">
        <v>106</v>
      </c>
      <c r="B108" s="11" t="s">
        <v>181</v>
      </c>
      <c r="C108" s="11" t="s">
        <v>182</v>
      </c>
      <c r="D108" s="11" t="s">
        <v>183</v>
      </c>
      <c r="E108" s="11">
        <v>5</v>
      </c>
      <c r="F108" s="11" t="s">
        <v>187</v>
      </c>
      <c r="G108" s="11">
        <v>186.8</v>
      </c>
      <c r="H108" s="12">
        <f>G108/3*50%</f>
        <v>31.1333333333333</v>
      </c>
      <c r="I108" s="14">
        <v>90.44</v>
      </c>
      <c r="J108" s="15">
        <f>I108*50%</f>
        <v>45.22</v>
      </c>
      <c r="K108" s="15">
        <f>H108+J108</f>
        <v>76.3533333333333</v>
      </c>
      <c r="L108" s="20">
        <v>4</v>
      </c>
      <c r="M108" s="15" t="s">
        <v>18</v>
      </c>
    </row>
    <row r="109" ht="24" customHeight="1" spans="1:13">
      <c r="A109" s="11">
        <v>107</v>
      </c>
      <c r="B109" s="11" t="s">
        <v>181</v>
      </c>
      <c r="C109" s="11" t="s">
        <v>182</v>
      </c>
      <c r="D109" s="11" t="s">
        <v>183</v>
      </c>
      <c r="E109" s="11">
        <v>5</v>
      </c>
      <c r="F109" s="11" t="s">
        <v>188</v>
      </c>
      <c r="G109" s="11">
        <v>179.4</v>
      </c>
      <c r="H109" s="12">
        <f>G109/3*50%</f>
        <v>29.9</v>
      </c>
      <c r="I109" s="14">
        <v>89.6</v>
      </c>
      <c r="J109" s="15">
        <f>I109*50%</f>
        <v>44.8</v>
      </c>
      <c r="K109" s="15">
        <f>H109+J109</f>
        <v>74.7</v>
      </c>
      <c r="L109" s="20">
        <v>5</v>
      </c>
      <c r="M109" s="15" t="s">
        <v>18</v>
      </c>
    </row>
    <row r="110" ht="24" customHeight="1" spans="1:13">
      <c r="A110" s="11">
        <v>108</v>
      </c>
      <c r="B110" s="11" t="s">
        <v>181</v>
      </c>
      <c r="C110" s="11" t="s">
        <v>182</v>
      </c>
      <c r="D110" s="11" t="s">
        <v>183</v>
      </c>
      <c r="E110" s="11">
        <v>5</v>
      </c>
      <c r="F110" s="11" t="s">
        <v>189</v>
      </c>
      <c r="G110" s="11">
        <v>187.4</v>
      </c>
      <c r="H110" s="12">
        <f>G110/3*50%</f>
        <v>31.2333333333333</v>
      </c>
      <c r="I110" s="14">
        <v>85.44</v>
      </c>
      <c r="J110" s="15">
        <f>I110*50%</f>
        <v>42.72</v>
      </c>
      <c r="K110" s="15">
        <f>H110+J110</f>
        <v>73.9533333333333</v>
      </c>
      <c r="L110" s="20">
        <v>6</v>
      </c>
      <c r="M110" s="15" t="s">
        <v>21</v>
      </c>
    </row>
    <row r="111" ht="24" customHeight="1" spans="1:13">
      <c r="A111" s="11">
        <v>109</v>
      </c>
      <c r="B111" s="11" t="s">
        <v>181</v>
      </c>
      <c r="C111" s="11" t="s">
        <v>182</v>
      </c>
      <c r="D111" s="11" t="s">
        <v>183</v>
      </c>
      <c r="E111" s="11">
        <v>5</v>
      </c>
      <c r="F111" s="11" t="s">
        <v>190</v>
      </c>
      <c r="G111" s="11">
        <v>171</v>
      </c>
      <c r="H111" s="12">
        <f t="shared" si="9"/>
        <v>28.5</v>
      </c>
      <c r="I111" s="14">
        <v>89.1</v>
      </c>
      <c r="J111" s="15">
        <f t="shared" si="10"/>
        <v>44.55</v>
      </c>
      <c r="K111" s="15">
        <f t="shared" si="11"/>
        <v>73.05</v>
      </c>
      <c r="L111" s="20">
        <v>7</v>
      </c>
      <c r="M111" s="15" t="s">
        <v>21</v>
      </c>
    </row>
    <row r="112" ht="24" customHeight="1" spans="1:13">
      <c r="A112" s="11">
        <v>110</v>
      </c>
      <c r="B112" s="11" t="s">
        <v>181</v>
      </c>
      <c r="C112" s="11" t="s">
        <v>182</v>
      </c>
      <c r="D112" s="11" t="s">
        <v>183</v>
      </c>
      <c r="E112" s="11">
        <v>5</v>
      </c>
      <c r="F112" s="11" t="s">
        <v>191</v>
      </c>
      <c r="G112" s="11">
        <v>162.5</v>
      </c>
      <c r="H112" s="12">
        <f t="shared" si="9"/>
        <v>27.0833333333333</v>
      </c>
      <c r="I112" s="14">
        <v>88.46</v>
      </c>
      <c r="J112" s="15">
        <f t="shared" si="10"/>
        <v>44.23</v>
      </c>
      <c r="K112" s="15">
        <f t="shared" si="11"/>
        <v>71.3133333333333</v>
      </c>
      <c r="L112" s="20">
        <v>8</v>
      </c>
      <c r="M112" s="15" t="s">
        <v>21</v>
      </c>
    </row>
    <row r="113" ht="24" customHeight="1" spans="1:13">
      <c r="A113" s="11">
        <v>111</v>
      </c>
      <c r="B113" s="11" t="s">
        <v>181</v>
      </c>
      <c r="C113" s="11" t="s">
        <v>182</v>
      </c>
      <c r="D113" s="11" t="s">
        <v>183</v>
      </c>
      <c r="E113" s="11">
        <v>5</v>
      </c>
      <c r="F113" s="11" t="s">
        <v>192</v>
      </c>
      <c r="G113" s="11">
        <v>161.8</v>
      </c>
      <c r="H113" s="12">
        <f>G113/3*50%</f>
        <v>26.9666666666667</v>
      </c>
      <c r="I113" s="14">
        <v>87.98</v>
      </c>
      <c r="J113" s="15">
        <f>I113*50%</f>
        <v>43.99</v>
      </c>
      <c r="K113" s="15">
        <f>H113+J113</f>
        <v>70.9566666666667</v>
      </c>
      <c r="L113" s="20">
        <v>9</v>
      </c>
      <c r="M113" s="15" t="s">
        <v>21</v>
      </c>
    </row>
    <row r="114" ht="24" customHeight="1" spans="1:13">
      <c r="A114" s="11">
        <v>112</v>
      </c>
      <c r="B114" s="11" t="s">
        <v>181</v>
      </c>
      <c r="C114" s="11" t="s">
        <v>182</v>
      </c>
      <c r="D114" s="11" t="s">
        <v>183</v>
      </c>
      <c r="E114" s="11">
        <v>5</v>
      </c>
      <c r="F114" s="11" t="s">
        <v>193</v>
      </c>
      <c r="G114" s="11">
        <v>161.9</v>
      </c>
      <c r="H114" s="12">
        <f>G114/3*50%</f>
        <v>26.9833333333333</v>
      </c>
      <c r="I114" s="14">
        <v>85.1</v>
      </c>
      <c r="J114" s="15">
        <f>I114*50%</f>
        <v>42.55</v>
      </c>
      <c r="K114" s="15">
        <f>H114+J114</f>
        <v>69.5333333333333</v>
      </c>
      <c r="L114" s="20">
        <v>10</v>
      </c>
      <c r="M114" s="15" t="s">
        <v>21</v>
      </c>
    </row>
    <row r="115" ht="24" customHeight="1" spans="1:13">
      <c r="A115" s="11">
        <v>113</v>
      </c>
      <c r="B115" s="11" t="s">
        <v>84</v>
      </c>
      <c r="C115" s="11" t="s">
        <v>194</v>
      </c>
      <c r="D115" s="11" t="s">
        <v>195</v>
      </c>
      <c r="E115" s="11">
        <v>1</v>
      </c>
      <c r="F115" s="11" t="s">
        <v>196</v>
      </c>
      <c r="G115" s="11">
        <v>174.8</v>
      </c>
      <c r="H115" s="12">
        <f>G115/3*50%</f>
        <v>29.1333333333333</v>
      </c>
      <c r="I115" s="11">
        <v>90.94</v>
      </c>
      <c r="J115" s="15">
        <f>I115*50%</f>
        <v>45.47</v>
      </c>
      <c r="K115" s="15">
        <f>H115+J115</f>
        <v>74.6033333333333</v>
      </c>
      <c r="L115" s="20">
        <v>1</v>
      </c>
      <c r="M115" s="20" t="s">
        <v>197</v>
      </c>
    </row>
    <row r="116" ht="24" customHeight="1" spans="1:13">
      <c r="A116" s="11">
        <v>114</v>
      </c>
      <c r="B116" s="11" t="s">
        <v>84</v>
      </c>
      <c r="C116" s="11" t="s">
        <v>194</v>
      </c>
      <c r="D116" s="11" t="s">
        <v>195</v>
      </c>
      <c r="E116" s="11">
        <v>1</v>
      </c>
      <c r="F116" s="11" t="s">
        <v>198</v>
      </c>
      <c r="G116" s="11">
        <v>182.4</v>
      </c>
      <c r="H116" s="12">
        <f>G116/3*50%</f>
        <v>30.4</v>
      </c>
      <c r="I116" s="11">
        <v>83.58</v>
      </c>
      <c r="J116" s="15">
        <f>I116*50%</f>
        <v>41.79</v>
      </c>
      <c r="K116" s="15">
        <f>H116+J116</f>
        <v>72.19</v>
      </c>
      <c r="L116" s="20">
        <v>2</v>
      </c>
      <c r="M116" s="20" t="s">
        <v>199</v>
      </c>
    </row>
    <row r="117" ht="24" customHeight="1" spans="1:13">
      <c r="A117" s="11">
        <v>115</v>
      </c>
      <c r="B117" s="11" t="s">
        <v>200</v>
      </c>
      <c r="C117" s="11" t="s">
        <v>201</v>
      </c>
      <c r="D117" s="11" t="s">
        <v>202</v>
      </c>
      <c r="E117" s="11">
        <v>1</v>
      </c>
      <c r="F117" s="11" t="s">
        <v>203</v>
      </c>
      <c r="G117" s="11">
        <v>178.2</v>
      </c>
      <c r="H117" s="12">
        <f>G117/3*50%</f>
        <v>29.7</v>
      </c>
      <c r="I117" s="11">
        <v>87.26</v>
      </c>
      <c r="J117" s="15">
        <f>I117*50%</f>
        <v>43.63</v>
      </c>
      <c r="K117" s="15">
        <f>H117+J117</f>
        <v>73.33</v>
      </c>
      <c r="L117" s="20">
        <v>1</v>
      </c>
      <c r="M117" s="20" t="s">
        <v>197</v>
      </c>
    </row>
    <row r="118" ht="24" customHeight="1" spans="1:13">
      <c r="A118" s="11">
        <v>116</v>
      </c>
      <c r="B118" s="11" t="s">
        <v>200</v>
      </c>
      <c r="C118" s="11" t="s">
        <v>201</v>
      </c>
      <c r="D118" s="11" t="s">
        <v>202</v>
      </c>
      <c r="E118" s="11">
        <v>1</v>
      </c>
      <c r="F118" s="11" t="s">
        <v>204</v>
      </c>
      <c r="G118" s="11">
        <v>179.2</v>
      </c>
      <c r="H118" s="12">
        <f>G118/3*50%</f>
        <v>29.8666666666667</v>
      </c>
      <c r="I118" s="11">
        <v>70.6</v>
      </c>
      <c r="J118" s="15">
        <f>I118*50%</f>
        <v>35.3</v>
      </c>
      <c r="K118" s="15">
        <f>H118+J118</f>
        <v>65.1666666666667</v>
      </c>
      <c r="L118" s="20">
        <v>2</v>
      </c>
      <c r="M118" s="20" t="s">
        <v>199</v>
      </c>
    </row>
    <row r="119" ht="24" customHeight="1" spans="1:13">
      <c r="A119" s="11">
        <v>117</v>
      </c>
      <c r="B119" s="11" t="s">
        <v>181</v>
      </c>
      <c r="C119" s="11" t="s">
        <v>201</v>
      </c>
      <c r="D119" s="11" t="s">
        <v>205</v>
      </c>
      <c r="E119" s="11">
        <v>2</v>
      </c>
      <c r="F119" s="11" t="s">
        <v>206</v>
      </c>
      <c r="G119" s="11">
        <v>198</v>
      </c>
      <c r="H119" s="12">
        <f t="shared" si="9"/>
        <v>33</v>
      </c>
      <c r="I119" s="11">
        <v>88.8</v>
      </c>
      <c r="J119" s="15">
        <f t="shared" si="10"/>
        <v>44.4</v>
      </c>
      <c r="K119" s="15">
        <f t="shared" si="11"/>
        <v>77.4</v>
      </c>
      <c r="L119" s="20">
        <v>1</v>
      </c>
      <c r="M119" s="20" t="s">
        <v>197</v>
      </c>
    </row>
    <row r="120" ht="24" customHeight="1" spans="1:13">
      <c r="A120" s="11">
        <v>118</v>
      </c>
      <c r="B120" s="11" t="s">
        <v>181</v>
      </c>
      <c r="C120" s="11" t="s">
        <v>201</v>
      </c>
      <c r="D120" s="11" t="s">
        <v>205</v>
      </c>
      <c r="E120" s="11">
        <v>2</v>
      </c>
      <c r="F120" s="11" t="s">
        <v>207</v>
      </c>
      <c r="G120" s="11">
        <v>192.4</v>
      </c>
      <c r="H120" s="12">
        <f t="shared" si="9"/>
        <v>32.0666666666667</v>
      </c>
      <c r="I120" s="11">
        <v>89.94</v>
      </c>
      <c r="J120" s="15">
        <f t="shared" si="10"/>
        <v>44.97</v>
      </c>
      <c r="K120" s="15">
        <f t="shared" si="11"/>
        <v>77.0366666666667</v>
      </c>
      <c r="L120" s="20">
        <v>2</v>
      </c>
      <c r="M120" s="20" t="s">
        <v>197</v>
      </c>
    </row>
    <row r="121" ht="24" customHeight="1" spans="1:13">
      <c r="A121" s="11">
        <v>119</v>
      </c>
      <c r="B121" s="11" t="s">
        <v>181</v>
      </c>
      <c r="C121" s="11" t="s">
        <v>201</v>
      </c>
      <c r="D121" s="11" t="s">
        <v>205</v>
      </c>
      <c r="E121" s="11">
        <v>2</v>
      </c>
      <c r="F121" s="11" t="s">
        <v>208</v>
      </c>
      <c r="G121" s="11">
        <v>192.4</v>
      </c>
      <c r="H121" s="12">
        <f t="shared" si="9"/>
        <v>32.0666666666667</v>
      </c>
      <c r="I121" s="11">
        <v>86.9</v>
      </c>
      <c r="J121" s="15">
        <f t="shared" si="10"/>
        <v>43.45</v>
      </c>
      <c r="K121" s="15">
        <f t="shared" si="11"/>
        <v>75.5166666666667</v>
      </c>
      <c r="L121" s="20">
        <v>3</v>
      </c>
      <c r="M121" s="20" t="s">
        <v>199</v>
      </c>
    </row>
    <row r="122" ht="24" customHeight="1" spans="1:13">
      <c r="A122" s="11">
        <v>120</v>
      </c>
      <c r="B122" s="11" t="s">
        <v>181</v>
      </c>
      <c r="C122" s="11" t="s">
        <v>201</v>
      </c>
      <c r="D122" s="11" t="s">
        <v>205</v>
      </c>
      <c r="E122" s="11">
        <v>2</v>
      </c>
      <c r="F122" s="11" t="s">
        <v>209</v>
      </c>
      <c r="G122" s="11">
        <v>183.9</v>
      </c>
      <c r="H122" s="12">
        <f t="shared" si="9"/>
        <v>30.65</v>
      </c>
      <c r="I122" s="11">
        <v>0</v>
      </c>
      <c r="J122" s="15">
        <f t="shared" si="10"/>
        <v>0</v>
      </c>
      <c r="K122" s="15">
        <f t="shared" si="11"/>
        <v>30.65</v>
      </c>
      <c r="L122" s="20">
        <v>4</v>
      </c>
      <c r="M122" s="20" t="s">
        <v>199</v>
      </c>
    </row>
    <row r="123" ht="24" customHeight="1" spans="1:13">
      <c r="A123" s="11">
        <v>121</v>
      </c>
      <c r="B123" s="11" t="s">
        <v>89</v>
      </c>
      <c r="C123" s="11" t="s">
        <v>210</v>
      </c>
      <c r="D123" s="11" t="s">
        <v>211</v>
      </c>
      <c r="E123" s="11">
        <v>2</v>
      </c>
      <c r="F123" s="11" t="s">
        <v>212</v>
      </c>
      <c r="G123" s="11">
        <v>178.6</v>
      </c>
      <c r="H123" s="12">
        <f t="shared" si="9"/>
        <v>29.7666666666667</v>
      </c>
      <c r="I123" s="11">
        <v>85.72</v>
      </c>
      <c r="J123" s="15">
        <f t="shared" si="10"/>
        <v>42.86</v>
      </c>
      <c r="K123" s="15">
        <f t="shared" si="11"/>
        <v>72.6266666666667</v>
      </c>
      <c r="L123" s="20">
        <v>1</v>
      </c>
      <c r="M123" s="20" t="s">
        <v>197</v>
      </c>
    </row>
    <row r="124" ht="24" customHeight="1" spans="1:13">
      <c r="A124" s="11">
        <v>122</v>
      </c>
      <c r="B124" s="11" t="s">
        <v>89</v>
      </c>
      <c r="C124" s="11" t="s">
        <v>210</v>
      </c>
      <c r="D124" s="11" t="s">
        <v>211</v>
      </c>
      <c r="E124" s="11">
        <v>2</v>
      </c>
      <c r="F124" s="11" t="s">
        <v>213</v>
      </c>
      <c r="G124" s="11">
        <v>162.9</v>
      </c>
      <c r="H124" s="12">
        <f t="shared" si="9"/>
        <v>27.15</v>
      </c>
      <c r="I124" s="11">
        <v>84.96</v>
      </c>
      <c r="J124" s="15">
        <f t="shared" si="10"/>
        <v>42.48</v>
      </c>
      <c r="K124" s="15">
        <f t="shared" si="11"/>
        <v>69.63</v>
      </c>
      <c r="L124" s="20">
        <v>2</v>
      </c>
      <c r="M124" s="20" t="s">
        <v>197</v>
      </c>
    </row>
    <row r="125" ht="24" customHeight="1" spans="1:13">
      <c r="A125" s="11">
        <v>123</v>
      </c>
      <c r="B125" s="11" t="s">
        <v>89</v>
      </c>
      <c r="C125" s="11" t="s">
        <v>210</v>
      </c>
      <c r="D125" s="11" t="s">
        <v>211</v>
      </c>
      <c r="E125" s="11">
        <v>2</v>
      </c>
      <c r="F125" s="11" t="s">
        <v>214</v>
      </c>
      <c r="G125" s="11">
        <v>154.4</v>
      </c>
      <c r="H125" s="12">
        <f t="shared" si="9"/>
        <v>25.7333333333333</v>
      </c>
      <c r="I125" s="11">
        <v>85.94</v>
      </c>
      <c r="J125" s="15">
        <f t="shared" si="10"/>
        <v>42.97</v>
      </c>
      <c r="K125" s="15">
        <f t="shared" si="11"/>
        <v>68.7033333333333</v>
      </c>
      <c r="L125" s="20">
        <v>3</v>
      </c>
      <c r="M125" s="20" t="s">
        <v>199</v>
      </c>
    </row>
    <row r="126" ht="24" customHeight="1" spans="1:13">
      <c r="A126" s="11">
        <v>124</v>
      </c>
      <c r="B126" s="11" t="s">
        <v>89</v>
      </c>
      <c r="C126" s="11" t="s">
        <v>210</v>
      </c>
      <c r="D126" s="11" t="s">
        <v>211</v>
      </c>
      <c r="E126" s="11">
        <v>2</v>
      </c>
      <c r="F126" s="11" t="s">
        <v>215</v>
      </c>
      <c r="G126" s="11">
        <v>150.1</v>
      </c>
      <c r="H126" s="12">
        <f t="shared" si="9"/>
        <v>25.0166666666667</v>
      </c>
      <c r="I126" s="11">
        <v>80.4</v>
      </c>
      <c r="J126" s="15">
        <f t="shared" si="10"/>
        <v>40.2</v>
      </c>
      <c r="K126" s="15">
        <f t="shared" si="11"/>
        <v>65.2166666666667</v>
      </c>
      <c r="L126" s="20">
        <v>4</v>
      </c>
      <c r="M126" s="20" t="s">
        <v>199</v>
      </c>
    </row>
    <row r="127" ht="24" customHeight="1" spans="1:13">
      <c r="A127" s="11">
        <v>125</v>
      </c>
      <c r="B127" s="11" t="s">
        <v>106</v>
      </c>
      <c r="C127" s="11" t="s">
        <v>210</v>
      </c>
      <c r="D127" s="11" t="s">
        <v>216</v>
      </c>
      <c r="E127" s="11">
        <v>1</v>
      </c>
      <c r="F127" s="11" t="s">
        <v>217</v>
      </c>
      <c r="G127" s="11">
        <v>181.4</v>
      </c>
      <c r="H127" s="12">
        <f>G127/3*50%</f>
        <v>30.2333333333333</v>
      </c>
      <c r="I127" s="11">
        <v>86.84</v>
      </c>
      <c r="J127" s="15">
        <f>I127*50%</f>
        <v>43.42</v>
      </c>
      <c r="K127" s="15">
        <f>H127+J127</f>
        <v>73.6533333333333</v>
      </c>
      <c r="L127" s="20">
        <v>1</v>
      </c>
      <c r="M127" s="20" t="s">
        <v>197</v>
      </c>
    </row>
    <row r="128" ht="24" customHeight="1" spans="1:13">
      <c r="A128" s="11">
        <v>126</v>
      </c>
      <c r="B128" s="11" t="s">
        <v>106</v>
      </c>
      <c r="C128" s="11" t="s">
        <v>210</v>
      </c>
      <c r="D128" s="11" t="s">
        <v>216</v>
      </c>
      <c r="E128" s="11">
        <v>1</v>
      </c>
      <c r="F128" s="11" t="s">
        <v>218</v>
      </c>
      <c r="G128" s="11">
        <v>182.3</v>
      </c>
      <c r="H128" s="12">
        <f>G128/3*50%</f>
        <v>30.3833333333333</v>
      </c>
      <c r="I128" s="11">
        <v>85.26</v>
      </c>
      <c r="J128" s="15">
        <f>I128*50%</f>
        <v>42.63</v>
      </c>
      <c r="K128" s="15">
        <f>H128+J128</f>
        <v>73.0133333333333</v>
      </c>
      <c r="L128" s="20">
        <v>2</v>
      </c>
      <c r="M128" s="20" t="s">
        <v>199</v>
      </c>
    </row>
  </sheetData>
  <mergeCells count="1">
    <mergeCell ref="A1:M1"/>
  </mergeCells>
  <printOptions horizontalCentered="1" verticalCentered="1"/>
  <pageMargins left="0.236111111111111" right="0.156944444444444" top="0.629861111111111" bottom="0.66875" header="0.511805555555556" footer="0.511805555555556"/>
  <pageSetup paperSize="9" scale="7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云南省人力资源和社会保障厅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rstrsc</dc:creator>
  <cp:lastModifiedBy>马</cp:lastModifiedBy>
  <dcterms:created xsi:type="dcterms:W3CDTF">2018-04-03T08:12:00Z</dcterms:created>
  <dcterms:modified xsi:type="dcterms:W3CDTF">2024-06-22T14:36:34Z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3466416DF4E44ACC8DFCB397AE4CEBF4_13</vt:lpwstr>
  </property>
</Properties>
</file>