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<sst xmlns="http://schemas.openxmlformats.org/spreadsheetml/2006/main" count="300" uniqueCount="110">
  <si>
    <t>黑河市2024年上半年事业单位公开招聘工作人员孙吴县岗位
总成绩及拟进入考核与体检人员名单</t>
  </si>
  <si>
    <t>报考岗位：孙吴县农业综合行政执法大队（岗位代码：01110801）</t>
  </si>
  <si>
    <t>序号</t>
  </si>
  <si>
    <t>准考证号</t>
  </si>
  <si>
    <t>姓名</t>
  </si>
  <si>
    <t>性别</t>
  </si>
  <si>
    <t>招聘计划</t>
  </si>
  <si>
    <t>笔试总成绩</t>
  </si>
  <si>
    <t>面试总成绩</t>
  </si>
  <si>
    <t>总成绩=（笔试总成绩*60%+面试总成绩*40%）</t>
  </si>
  <si>
    <t>名次</t>
  </si>
  <si>
    <t>备注</t>
  </si>
  <si>
    <t>闫明峰</t>
  </si>
  <si>
    <t>男</t>
  </si>
  <si>
    <t>69.83</t>
  </si>
  <si>
    <t>李思琪</t>
  </si>
  <si>
    <t>女</t>
  </si>
  <si>
    <t>69.20</t>
  </si>
  <si>
    <t xml:space="preserve"> 拟进入考核与体检</t>
  </si>
  <si>
    <t>王娆</t>
  </si>
  <si>
    <t>65.50</t>
  </si>
  <si>
    <t>报考岗位：孙吴县交通运输综合行政执法大队（岗位代码：01110901）</t>
  </si>
  <si>
    <t>贾裕婧</t>
  </si>
  <si>
    <t>51.73</t>
  </si>
  <si>
    <t>李佳伟</t>
  </si>
  <si>
    <t>49.80</t>
  </si>
  <si>
    <t xml:space="preserve"> </t>
  </si>
  <si>
    <t>李思睿</t>
  </si>
  <si>
    <t>41.97</t>
  </si>
  <si>
    <t>报考岗位：孙吴县农村公路事业发展中心（岗位代码：01111001）</t>
  </si>
  <si>
    <t>姚柄任</t>
  </si>
  <si>
    <t>54.60</t>
  </si>
  <si>
    <t>陈玺玉</t>
  </si>
  <si>
    <t>40.00</t>
  </si>
  <si>
    <t>报考岗位：孙吴县经济合作发展中心（岗位代码：01111101）</t>
  </si>
  <si>
    <t>孙雪</t>
  </si>
  <si>
    <t>66.83</t>
  </si>
  <si>
    <t>李晓桐</t>
  </si>
  <si>
    <t>58.93</t>
  </si>
  <si>
    <t>吴迪</t>
  </si>
  <si>
    <t>56.77</t>
  </si>
  <si>
    <t>报考岗位：黑龙江省广播电视局孙吴微波站（岗位代码：01111201）</t>
  </si>
  <si>
    <t>毛俊峰</t>
  </si>
  <si>
    <t>55.07</t>
  </si>
  <si>
    <t>郭亚鹏</t>
  </si>
  <si>
    <t>54.53</t>
  </si>
  <si>
    <t>尹宜飞</t>
  </si>
  <si>
    <t>52.20</t>
  </si>
  <si>
    <t>报考岗位：孙吴县机构编制数据中心（岗位代码：01111301）</t>
  </si>
  <si>
    <t>金丹</t>
  </si>
  <si>
    <t>66.50</t>
  </si>
  <si>
    <t>吴桐</t>
  </si>
  <si>
    <t>62.83</t>
  </si>
  <si>
    <t>朱婉婷</t>
  </si>
  <si>
    <t>62.27</t>
  </si>
  <si>
    <t>报考岗位：孙吴县最低生活保障服务中心（岗位代码：01111401）</t>
  </si>
  <si>
    <t>李忠达</t>
  </si>
  <si>
    <t>67.83</t>
  </si>
  <si>
    <t>王萌萌</t>
  </si>
  <si>
    <t>66.30</t>
  </si>
  <si>
    <t>于鑫</t>
  </si>
  <si>
    <t>66.20</t>
  </si>
  <si>
    <t>报考岗位：孙吴县城镇建设服务中心（岗位代码：01111501）</t>
  </si>
  <si>
    <t>崔杰</t>
  </si>
  <si>
    <t>59.17</t>
  </si>
  <si>
    <t>拟进入考核与体检</t>
  </si>
  <si>
    <t>孙为海</t>
  </si>
  <si>
    <t>42.70</t>
  </si>
  <si>
    <t>报考岗位：孙吴县价格认证中心（岗位代码：01111601）</t>
  </si>
  <si>
    <t>邱薏竹</t>
  </si>
  <si>
    <t>71.53</t>
  </si>
  <si>
    <t>郭玉舟</t>
  </si>
  <si>
    <t>67.73</t>
  </si>
  <si>
    <t>魏程禹</t>
  </si>
  <si>
    <t>66.00</t>
  </si>
  <si>
    <t>报考岗位：孙吴县森林生态效益补偿基金服务中心（岗位代码：01111801）</t>
  </si>
  <si>
    <t>张志成</t>
  </si>
  <si>
    <t>60.40</t>
  </si>
  <si>
    <t>张旭</t>
  </si>
  <si>
    <t>59.93</t>
  </si>
  <si>
    <t>韩兵</t>
  </si>
  <si>
    <t>58.43</t>
  </si>
  <si>
    <t>报考岗位：孙吴县城镇环境卫生服务中心（岗位代码：01111901）</t>
  </si>
  <si>
    <t>续博</t>
  </si>
  <si>
    <t>74.73</t>
  </si>
  <si>
    <t>冯昌驰</t>
  </si>
  <si>
    <t>66.87</t>
  </si>
  <si>
    <t>郭皓天</t>
  </si>
  <si>
    <t>62.43</t>
  </si>
  <si>
    <t>报考岗位：孙吴县招生考试服务中心（岗位代码：01112001）</t>
  </si>
  <si>
    <t>许言</t>
  </si>
  <si>
    <t>64.83</t>
  </si>
  <si>
    <t>肖菘</t>
  </si>
  <si>
    <t>61.70</t>
  </si>
  <si>
    <t>赵玉冬</t>
  </si>
  <si>
    <t>59.83</t>
  </si>
  <si>
    <t>报考岗位：孙吴县教育综合服务中心（岗位代码：01112101）</t>
  </si>
  <si>
    <t>张桂英</t>
  </si>
  <si>
    <t>72.37</t>
  </si>
  <si>
    <t>李爽</t>
  </si>
  <si>
    <t>70.47</t>
  </si>
  <si>
    <t>吴庆波</t>
  </si>
  <si>
    <t>68.23</t>
  </si>
  <si>
    <t>报考岗位：黑龙江省新闻出版广电局红旗微波站（岗位代码：01112201）</t>
  </si>
  <si>
    <t>刘响</t>
  </si>
  <si>
    <t>65.70</t>
  </si>
  <si>
    <t>王薷亿</t>
  </si>
  <si>
    <t>63.77</t>
  </si>
  <si>
    <t>李佳悦</t>
  </si>
  <si>
    <t>63.67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</si>
</sst>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topLeftCell="A64" workbookViewId="0">
      <selection activeCell="M77" sqref="M77"/>
    </sheetView>
  </sheetViews>
  <sheetFormatPr defaultColWidth="9" defaultRowHeight="13.5"/>
  <cols>
    <col min="8" max="8" width="28.875" customWidth="1"/>
    <col min="9" max="9" width="9.75" customWidth="1"/>
    <col min="10" max="10" width="18.12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/>
      <c r="C2" s="2"/>
      <c r="D2" s="2"/>
      <c r="E2" s="2"/>
      <c r="F2" s="2"/>
      <c r="G2" s="2"/>
      <c r="H2" s="2"/>
      <c r="I2" s="12"/>
      <c r="J2" s="23"/>
    </row>
    <row r="3" customFormat="1" ht="27" spans="1:10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5" t="s">
        <v>7</v>
      </c>
      <c r="G3" s="5" t="s">
        <v>8</v>
      </c>
      <c r="H3" s="5" t="s">
        <v>9</v>
      </c>
      <c r="I3" s="3" t="s">
        <v>10</v>
      </c>
      <c r="J3" s="3" t="s">
        <v>11</v>
      </c>
    </row>
    <row r="4" ht="22" customHeight="1" spans="1:10">
      <c r="A4" s="6">
        <v>1</v>
      </c>
      <c r="B4" s="7">
        <v>202401</v>
      </c>
      <c r="C4" s="8" t="s">
        <v>12</v>
      </c>
      <c r="D4" s="9" t="s">
        <v>13</v>
      </c>
      <c r="E4" s="9">
        <v>1</v>
      </c>
      <c r="F4" s="10" t="s">
        <v>14</v>
      </c>
      <c r="G4" s="11">
        <v>81.93</v>
      </c>
      <c r="H4" s="11">
        <f t="shared" ref="H4:H6" si="0">F4*0.6+G4*0.4</f>
        <v>74.67</v>
      </c>
      <c r="I4" s="9">
        <f>RANK(H4,$H$4:$H$6)</f>
        <v>2</v>
      </c>
      <c r="J4" s="24"/>
    </row>
    <row r="5" ht="22" customHeight="1" spans="1:10">
      <c r="A5" s="9">
        <v>2</v>
      </c>
      <c r="B5" s="7">
        <v>202402</v>
      </c>
      <c r="C5" s="8" t="s">
        <v>15</v>
      </c>
      <c r="D5" s="9" t="s">
        <v>16</v>
      </c>
      <c r="E5" s="9">
        <v>1</v>
      </c>
      <c r="F5" s="10" t="s">
        <v>17</v>
      </c>
      <c r="G5" s="11">
        <v>83.99</v>
      </c>
      <c r="H5" s="11">
        <f t="shared" si="0"/>
        <v>75.116</v>
      </c>
      <c r="I5" s="9">
        <f>RANK(H5,$H$4:$H$6)</f>
        <v>1</v>
      </c>
      <c r="J5" s="7" t="s">
        <v>18</v>
      </c>
    </row>
    <row r="6" ht="22" customHeight="1" spans="1:10">
      <c r="A6" s="9">
        <v>3</v>
      </c>
      <c r="B6" s="7">
        <v>202403</v>
      </c>
      <c r="C6" s="8" t="s">
        <v>19</v>
      </c>
      <c r="D6" s="9" t="s">
        <v>16</v>
      </c>
      <c r="E6" s="9">
        <v>1</v>
      </c>
      <c r="F6" s="10" t="s">
        <v>20</v>
      </c>
      <c r="G6" s="11">
        <v>76.53</v>
      </c>
      <c r="H6" s="11">
        <f t="shared" si="0"/>
        <v>69.912</v>
      </c>
      <c r="I6" s="9">
        <f>RANK(H6,$H$4:$H$6)</f>
        <v>3</v>
      </c>
      <c r="J6" s="24"/>
    </row>
    <row r="8" ht="22.5" spans="1:10">
      <c r="A8" s="2" t="s">
        <v>21</v>
      </c>
      <c r="B8" s="2"/>
      <c r="C8" s="2"/>
      <c r="D8" s="2"/>
      <c r="E8" s="2"/>
      <c r="F8" s="2"/>
      <c r="G8" s="2"/>
      <c r="H8" s="2"/>
      <c r="I8" s="12"/>
      <c r="J8" s="23"/>
    </row>
    <row r="9" ht="27" spans="1:10">
      <c r="A9" s="3" t="s">
        <v>2</v>
      </c>
      <c r="B9" s="4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5" t="s">
        <v>8</v>
      </c>
      <c r="H9" s="5" t="s">
        <v>9</v>
      </c>
      <c r="I9" s="3" t="s">
        <v>10</v>
      </c>
      <c r="J9" s="3" t="s">
        <v>11</v>
      </c>
    </row>
    <row r="10" ht="22" customHeight="1" spans="1:10">
      <c r="A10" s="6">
        <v>1</v>
      </c>
      <c r="B10" s="7">
        <v>202404</v>
      </c>
      <c r="C10" s="8" t="s">
        <v>22</v>
      </c>
      <c r="D10" s="9" t="s">
        <v>16</v>
      </c>
      <c r="E10" s="9">
        <v>1</v>
      </c>
      <c r="F10" s="10" t="s">
        <v>23</v>
      </c>
      <c r="G10" s="11">
        <v>82.58</v>
      </c>
      <c r="H10" s="11">
        <f t="shared" ref="H10:H12" si="1">F10*0.6+G10*0.4</f>
        <v>64.07</v>
      </c>
      <c r="I10" s="9">
        <v>1</v>
      </c>
      <c r="J10" s="7" t="s">
        <v>18</v>
      </c>
    </row>
    <row r="11" ht="22" customHeight="1" spans="1:10">
      <c r="A11" s="9">
        <v>2</v>
      </c>
      <c r="B11" s="7">
        <v>202405</v>
      </c>
      <c r="C11" s="8" t="s">
        <v>24</v>
      </c>
      <c r="D11" s="9" t="s">
        <v>13</v>
      </c>
      <c r="E11" s="9">
        <v>1</v>
      </c>
      <c r="F11" s="10" t="s">
        <v>25</v>
      </c>
      <c r="G11" s="11">
        <v>0</v>
      </c>
      <c r="H11" s="11">
        <f t="shared" si="1"/>
        <v>29.88</v>
      </c>
      <c r="I11" s="9">
        <v>3</v>
      </c>
      <c r="J11" s="24" t="s">
        <v>26</v>
      </c>
    </row>
    <row r="12" ht="22" customHeight="1" spans="1:10">
      <c r="A12" s="9">
        <v>3</v>
      </c>
      <c r="B12" s="7">
        <v>202406</v>
      </c>
      <c r="C12" s="8" t="s">
        <v>27</v>
      </c>
      <c r="D12" s="9" t="s">
        <v>16</v>
      </c>
      <c r="E12" s="9">
        <v>1</v>
      </c>
      <c r="F12" s="10" t="s">
        <v>28</v>
      </c>
      <c r="G12" s="11">
        <v>75.9</v>
      </c>
      <c r="H12" s="11">
        <f t="shared" si="1"/>
        <v>55.542</v>
      </c>
      <c r="I12" s="9">
        <v>2</v>
      </c>
      <c r="J12" s="24"/>
    </row>
    <row r="14" ht="22.5" spans="1:10">
      <c r="A14" s="2" t="s">
        <v>29</v>
      </c>
      <c r="B14" s="2"/>
      <c r="C14" s="2"/>
      <c r="D14" s="2"/>
      <c r="E14" s="2"/>
      <c r="F14" s="2"/>
      <c r="G14" s="2"/>
      <c r="H14" s="2"/>
      <c r="I14" s="12"/>
      <c r="J14" s="23"/>
    </row>
    <row r="15" customFormat="1" ht="27" spans="1:10">
      <c r="A15" s="3" t="s">
        <v>2</v>
      </c>
      <c r="B15" s="4" t="s">
        <v>3</v>
      </c>
      <c r="C15" s="3" t="s">
        <v>4</v>
      </c>
      <c r="D15" s="3" t="s">
        <v>5</v>
      </c>
      <c r="E15" s="3" t="s">
        <v>6</v>
      </c>
      <c r="F15" s="5" t="s">
        <v>7</v>
      </c>
      <c r="G15" s="5" t="s">
        <v>8</v>
      </c>
      <c r="H15" s="5" t="s">
        <v>9</v>
      </c>
      <c r="I15" s="3" t="s">
        <v>10</v>
      </c>
      <c r="J15" s="3" t="s">
        <v>11</v>
      </c>
    </row>
    <row r="16" ht="22" customHeight="1" spans="1:10">
      <c r="A16" s="6">
        <v>1</v>
      </c>
      <c r="B16" s="7">
        <v>202407</v>
      </c>
      <c r="C16" s="8" t="s">
        <v>30</v>
      </c>
      <c r="D16" s="9" t="s">
        <v>13</v>
      </c>
      <c r="E16" s="9">
        <v>1</v>
      </c>
      <c r="F16" s="10" t="s">
        <v>31</v>
      </c>
      <c r="G16" s="11">
        <v>81.36</v>
      </c>
      <c r="H16" s="11">
        <f t="shared" ref="H16:H23" si="2">F16*0.6+G16*0.4</f>
        <v>65.304</v>
      </c>
      <c r="I16" s="9">
        <v>1</v>
      </c>
      <c r="J16" s="7" t="s">
        <v>18</v>
      </c>
    </row>
    <row r="17" ht="22" customHeight="1" spans="1:10">
      <c r="A17" s="9">
        <v>2</v>
      </c>
      <c r="B17" s="7">
        <v>202408</v>
      </c>
      <c r="C17" s="8" t="s">
        <v>32</v>
      </c>
      <c r="D17" s="9" t="s">
        <v>13</v>
      </c>
      <c r="E17" s="9">
        <v>1</v>
      </c>
      <c r="F17" s="10" t="s">
        <v>33</v>
      </c>
      <c r="G17" s="11">
        <v>69.17</v>
      </c>
      <c r="H17" s="11">
        <f t="shared" si="2"/>
        <v>51.668</v>
      </c>
      <c r="I17" s="9">
        <v>2</v>
      </c>
      <c r="J17" s="24" t="s">
        <v>26</v>
      </c>
    </row>
    <row r="19" ht="22.5" spans="1:10">
      <c r="A19" s="2" t="s">
        <v>34</v>
      </c>
      <c r="B19" s="2"/>
      <c r="C19" s="2"/>
      <c r="D19" s="2"/>
      <c r="E19" s="2"/>
      <c r="F19" s="2"/>
      <c r="G19" s="2"/>
      <c r="H19" s="12"/>
      <c r="I19" s="12"/>
      <c r="J19" s="23"/>
    </row>
    <row r="20" customFormat="1" ht="27" spans="1:10">
      <c r="A20" s="3" t="s">
        <v>2</v>
      </c>
      <c r="B20" s="4" t="s">
        <v>3</v>
      </c>
      <c r="C20" s="3" t="s">
        <v>4</v>
      </c>
      <c r="D20" s="3" t="s">
        <v>5</v>
      </c>
      <c r="E20" s="3" t="s">
        <v>6</v>
      </c>
      <c r="F20" s="5" t="s">
        <v>7</v>
      </c>
      <c r="G20" s="5" t="s">
        <v>8</v>
      </c>
      <c r="H20" s="5" t="s">
        <v>9</v>
      </c>
      <c r="I20" s="3" t="s">
        <v>10</v>
      </c>
      <c r="J20" s="3" t="s">
        <v>11</v>
      </c>
    </row>
    <row r="21" ht="22" customHeight="1" spans="1:10">
      <c r="A21" s="6">
        <v>1</v>
      </c>
      <c r="B21" s="7">
        <v>202409</v>
      </c>
      <c r="C21" s="8" t="s">
        <v>35</v>
      </c>
      <c r="D21" s="9" t="s">
        <v>16</v>
      </c>
      <c r="E21" s="9">
        <v>1</v>
      </c>
      <c r="F21" s="10" t="s">
        <v>36</v>
      </c>
      <c r="G21" s="11">
        <v>82.69</v>
      </c>
      <c r="H21" s="11">
        <f t="shared" si="2"/>
        <v>73.174</v>
      </c>
      <c r="I21" s="9">
        <v>1</v>
      </c>
      <c r="J21" s="7" t="s">
        <v>18</v>
      </c>
    </row>
    <row r="22" ht="22" customHeight="1" spans="1:10">
      <c r="A22" s="9">
        <v>2</v>
      </c>
      <c r="B22" s="7">
        <v>202410</v>
      </c>
      <c r="C22" s="8" t="s">
        <v>37</v>
      </c>
      <c r="D22" s="9" t="s">
        <v>16</v>
      </c>
      <c r="E22" s="9">
        <v>1</v>
      </c>
      <c r="F22" s="10" t="s">
        <v>38</v>
      </c>
      <c r="G22" s="11">
        <v>79.34</v>
      </c>
      <c r="H22" s="11">
        <f t="shared" si="2"/>
        <v>67.094</v>
      </c>
      <c r="I22" s="9">
        <v>2</v>
      </c>
      <c r="J22" s="24" t="s">
        <v>26</v>
      </c>
    </row>
    <row r="23" ht="22" customHeight="1" spans="1:10">
      <c r="A23" s="9">
        <v>3</v>
      </c>
      <c r="B23" s="7">
        <v>202411</v>
      </c>
      <c r="C23" s="8" t="s">
        <v>39</v>
      </c>
      <c r="D23" s="9" t="s">
        <v>16</v>
      </c>
      <c r="E23" s="9">
        <v>1</v>
      </c>
      <c r="F23" s="10" t="s">
        <v>40</v>
      </c>
      <c r="G23" s="11">
        <v>68.45</v>
      </c>
      <c r="H23" s="11">
        <f t="shared" si="2"/>
        <v>61.442</v>
      </c>
      <c r="I23" s="9">
        <v>3</v>
      </c>
      <c r="J23" s="24"/>
    </row>
    <row r="25" ht="22.5" spans="1:10">
      <c r="A25" s="2" t="s">
        <v>41</v>
      </c>
      <c r="B25" s="2"/>
      <c r="C25" s="2"/>
      <c r="D25" s="2"/>
      <c r="E25" s="2"/>
      <c r="F25" s="2"/>
      <c r="G25" s="2"/>
      <c r="H25" s="2"/>
      <c r="I25" s="12"/>
      <c r="J25" s="23"/>
    </row>
    <row r="26" customFormat="1" ht="27" spans="1:10">
      <c r="A26" s="3" t="s">
        <v>2</v>
      </c>
      <c r="B26" s="4" t="s">
        <v>3</v>
      </c>
      <c r="C26" s="3" t="s">
        <v>4</v>
      </c>
      <c r="D26" s="3" t="s">
        <v>5</v>
      </c>
      <c r="E26" s="3" t="s">
        <v>6</v>
      </c>
      <c r="F26" s="5" t="s">
        <v>7</v>
      </c>
      <c r="G26" s="5" t="s">
        <v>8</v>
      </c>
      <c r="H26" s="5" t="s">
        <v>9</v>
      </c>
      <c r="I26" s="3" t="s">
        <v>10</v>
      </c>
      <c r="J26" s="3" t="s">
        <v>11</v>
      </c>
    </row>
    <row r="27" ht="22" customHeight="1" spans="1:10">
      <c r="A27" s="6">
        <v>1</v>
      </c>
      <c r="B27" s="7">
        <v>202412</v>
      </c>
      <c r="C27" s="8" t="s">
        <v>42</v>
      </c>
      <c r="D27" s="9" t="s">
        <v>13</v>
      </c>
      <c r="E27" s="9">
        <v>1</v>
      </c>
      <c r="F27" s="10" t="s">
        <v>43</v>
      </c>
      <c r="G27" s="11">
        <v>81.18</v>
      </c>
      <c r="H27" s="11">
        <f t="shared" ref="H27:H29" si="3">F27*0.6+G27*0.4</f>
        <v>65.514</v>
      </c>
      <c r="I27" s="9">
        <v>1</v>
      </c>
      <c r="J27" s="7" t="s">
        <v>18</v>
      </c>
    </row>
    <row r="28" ht="22" customHeight="1" spans="1:10">
      <c r="A28" s="9">
        <v>2</v>
      </c>
      <c r="B28" s="7">
        <v>202413</v>
      </c>
      <c r="C28" s="8" t="s">
        <v>44</v>
      </c>
      <c r="D28" s="9" t="s">
        <v>13</v>
      </c>
      <c r="E28" s="9">
        <v>1</v>
      </c>
      <c r="F28" s="10" t="s">
        <v>45</v>
      </c>
      <c r="G28" s="11">
        <v>80.39</v>
      </c>
      <c r="H28" s="11">
        <f t="shared" si="3"/>
        <v>64.874</v>
      </c>
      <c r="I28" s="9">
        <v>2</v>
      </c>
      <c r="J28" s="7" t="s">
        <v>26</v>
      </c>
    </row>
    <row r="29" ht="22" customHeight="1" spans="1:10">
      <c r="A29" s="9">
        <v>3</v>
      </c>
      <c r="B29" s="7">
        <v>202414</v>
      </c>
      <c r="C29" s="10" t="s">
        <v>46</v>
      </c>
      <c r="D29" s="9" t="s">
        <v>13</v>
      </c>
      <c r="E29" s="9">
        <v>1</v>
      </c>
      <c r="F29" s="10" t="s">
        <v>47</v>
      </c>
      <c r="G29" s="11">
        <v>79.01</v>
      </c>
      <c r="H29" s="11">
        <f t="shared" si="3"/>
        <v>62.924</v>
      </c>
      <c r="I29" s="9">
        <v>3</v>
      </c>
      <c r="J29" s="24"/>
    </row>
    <row r="31" ht="22.5" spans="1:10">
      <c r="A31" s="2" t="s">
        <v>48</v>
      </c>
      <c r="B31" s="2"/>
      <c r="C31" s="2"/>
      <c r="D31" s="2"/>
      <c r="E31" s="2"/>
      <c r="F31" s="2"/>
      <c r="G31" s="2"/>
      <c r="H31" s="2"/>
      <c r="I31" s="12"/>
      <c r="J31" s="23"/>
    </row>
    <row r="32" customFormat="1" ht="27" spans="1:10">
      <c r="A32" s="3" t="s">
        <v>2</v>
      </c>
      <c r="B32" s="4" t="s">
        <v>3</v>
      </c>
      <c r="C32" s="3" t="s">
        <v>4</v>
      </c>
      <c r="D32" s="3" t="s">
        <v>5</v>
      </c>
      <c r="E32" s="3" t="s">
        <v>6</v>
      </c>
      <c r="F32" s="5" t="s">
        <v>7</v>
      </c>
      <c r="G32" s="5" t="s">
        <v>8</v>
      </c>
      <c r="H32" s="5" t="s">
        <v>9</v>
      </c>
      <c r="I32" s="3" t="s">
        <v>10</v>
      </c>
      <c r="J32" s="3" t="s">
        <v>11</v>
      </c>
    </row>
    <row r="33" ht="22" customHeight="1" spans="1:10">
      <c r="A33" s="6">
        <v>1</v>
      </c>
      <c r="B33" s="7">
        <v>202415</v>
      </c>
      <c r="C33" s="8" t="s">
        <v>49</v>
      </c>
      <c r="D33" s="9" t="s">
        <v>16</v>
      </c>
      <c r="E33" s="9">
        <v>1</v>
      </c>
      <c r="F33" s="10" t="s">
        <v>50</v>
      </c>
      <c r="G33" s="11">
        <v>80.81</v>
      </c>
      <c r="H33" s="11">
        <f t="shared" ref="H33:H35" si="4">F33*0.6+G33*0.4</f>
        <v>72.224</v>
      </c>
      <c r="I33" s="9">
        <v>1</v>
      </c>
      <c r="J33" s="7" t="s">
        <v>18</v>
      </c>
    </row>
    <row r="34" ht="22" customHeight="1" spans="1:10">
      <c r="A34" s="9">
        <v>2</v>
      </c>
      <c r="B34" s="7">
        <v>202416</v>
      </c>
      <c r="C34" s="8" t="s">
        <v>51</v>
      </c>
      <c r="D34" s="9" t="s">
        <v>13</v>
      </c>
      <c r="E34" s="9">
        <v>1</v>
      </c>
      <c r="F34" s="10" t="s">
        <v>52</v>
      </c>
      <c r="G34" s="11">
        <v>73.92</v>
      </c>
      <c r="H34" s="11">
        <f t="shared" si="4"/>
        <v>67.266</v>
      </c>
      <c r="I34" s="9">
        <v>3</v>
      </c>
      <c r="J34" s="24" t="s">
        <v>26</v>
      </c>
    </row>
    <row r="35" ht="22" customHeight="1" spans="1:10">
      <c r="A35" s="9">
        <v>3</v>
      </c>
      <c r="B35" s="7">
        <v>202417</v>
      </c>
      <c r="C35" s="8" t="s">
        <v>53</v>
      </c>
      <c r="D35" s="9" t="s">
        <v>16</v>
      </c>
      <c r="E35" s="9">
        <v>1</v>
      </c>
      <c r="F35" s="10" t="s">
        <v>54</v>
      </c>
      <c r="G35" s="11">
        <v>80.18</v>
      </c>
      <c r="H35" s="11">
        <f t="shared" si="4"/>
        <v>69.434</v>
      </c>
      <c r="I35" s="9">
        <v>2</v>
      </c>
      <c r="J35" s="24"/>
    </row>
    <row r="37" ht="22.5" spans="1:10">
      <c r="A37" s="2" t="s">
        <v>55</v>
      </c>
      <c r="B37" s="2"/>
      <c r="C37" s="2"/>
      <c r="D37" s="2"/>
      <c r="E37" s="2"/>
      <c r="F37" s="2"/>
      <c r="G37" s="2"/>
      <c r="H37" s="2"/>
      <c r="I37" s="12"/>
      <c r="J37" s="23"/>
    </row>
    <row r="38" customFormat="1" ht="27" spans="1:10">
      <c r="A38" s="3" t="s">
        <v>2</v>
      </c>
      <c r="B38" s="4" t="s">
        <v>3</v>
      </c>
      <c r="C38" s="3" t="s">
        <v>4</v>
      </c>
      <c r="D38" s="3" t="s">
        <v>5</v>
      </c>
      <c r="E38" s="3" t="s">
        <v>6</v>
      </c>
      <c r="F38" s="5" t="s">
        <v>7</v>
      </c>
      <c r="G38" s="5" t="s">
        <v>8</v>
      </c>
      <c r="H38" s="5" t="s">
        <v>9</v>
      </c>
      <c r="I38" s="3" t="s">
        <v>10</v>
      </c>
      <c r="J38" s="3" t="s">
        <v>11</v>
      </c>
    </row>
    <row r="39" ht="22" customHeight="1" spans="1:10">
      <c r="A39" s="6">
        <v>1</v>
      </c>
      <c r="B39" s="7">
        <v>202418</v>
      </c>
      <c r="C39" s="8" t="s">
        <v>56</v>
      </c>
      <c r="D39" s="9" t="s">
        <v>13</v>
      </c>
      <c r="E39" s="9">
        <v>1</v>
      </c>
      <c r="F39" s="10" t="s">
        <v>57</v>
      </c>
      <c r="G39" s="11">
        <v>79.45</v>
      </c>
      <c r="H39" s="11">
        <f t="shared" ref="H39:H41" si="5">F39*0.6+G39*0.4</f>
        <v>72.478</v>
      </c>
      <c r="I39" s="9">
        <v>2</v>
      </c>
      <c r="J39" s="24"/>
    </row>
    <row r="40" ht="22" customHeight="1" spans="1:10">
      <c r="A40" s="9">
        <v>2</v>
      </c>
      <c r="B40" s="7">
        <v>202419</v>
      </c>
      <c r="C40" s="8" t="s">
        <v>58</v>
      </c>
      <c r="D40" s="9" t="s">
        <v>16</v>
      </c>
      <c r="E40" s="9">
        <v>1</v>
      </c>
      <c r="F40" s="10" t="s">
        <v>59</v>
      </c>
      <c r="G40" s="11">
        <v>83.07</v>
      </c>
      <c r="H40" s="11">
        <f t="shared" si="5"/>
        <v>73.008</v>
      </c>
      <c r="I40" s="9">
        <v>1</v>
      </c>
      <c r="J40" s="7" t="s">
        <v>18</v>
      </c>
    </row>
    <row r="41" ht="22" customHeight="1" spans="1:10">
      <c r="A41" s="9">
        <v>3</v>
      </c>
      <c r="B41" s="7">
        <v>202420</v>
      </c>
      <c r="C41" s="10" t="s">
        <v>60</v>
      </c>
      <c r="D41" s="9" t="s">
        <v>16</v>
      </c>
      <c r="E41" s="9">
        <v>1</v>
      </c>
      <c r="F41" s="10" t="s">
        <v>61</v>
      </c>
      <c r="G41" s="11">
        <v>70.73</v>
      </c>
      <c r="H41" s="11">
        <f t="shared" si="5"/>
        <v>68.012</v>
      </c>
      <c r="I41" s="9">
        <v>3</v>
      </c>
      <c r="J41" s="24"/>
    </row>
    <row r="42" customFormat="1" ht="22.5" spans="1:10">
      <c r="A42" s="13" t="s">
        <v>62</v>
      </c>
      <c r="B42" s="13"/>
      <c r="C42" s="13"/>
      <c r="D42" s="13"/>
      <c r="E42" s="13"/>
      <c r="F42" s="13"/>
      <c r="G42" s="13"/>
      <c r="H42" s="14"/>
      <c r="I42" s="14"/>
      <c r="J42" s="25"/>
    </row>
    <row r="43" customFormat="1" ht="39" customHeight="1" spans="1:10">
      <c r="A43" s="15" t="s">
        <v>2</v>
      </c>
      <c r="B43" s="16" t="s">
        <v>3</v>
      </c>
      <c r="C43" s="15" t="s">
        <v>4</v>
      </c>
      <c r="D43" s="15" t="s">
        <v>5</v>
      </c>
      <c r="E43" s="15" t="s">
        <v>6</v>
      </c>
      <c r="F43" s="17" t="s">
        <v>7</v>
      </c>
      <c r="G43" s="17" t="s">
        <v>8</v>
      </c>
      <c r="H43" s="17" t="s">
        <v>9</v>
      </c>
      <c r="I43" s="15" t="s">
        <v>10</v>
      </c>
      <c r="J43" s="15" t="s">
        <v>11</v>
      </c>
    </row>
    <row r="44" customFormat="1" ht="22" customHeight="1" spans="1:10">
      <c r="A44" s="18">
        <v>1</v>
      </c>
      <c r="B44" s="19">
        <v>202421</v>
      </c>
      <c r="C44" s="8" t="s">
        <v>63</v>
      </c>
      <c r="D44" s="20" t="s">
        <v>13</v>
      </c>
      <c r="E44" s="20">
        <v>1</v>
      </c>
      <c r="F44" s="10" t="s">
        <v>64</v>
      </c>
      <c r="G44" s="21">
        <v>77.25</v>
      </c>
      <c r="H44" s="21">
        <f t="shared" ref="H44:H51" si="6">F44*0.6+G44*0.4</f>
        <v>66.402</v>
      </c>
      <c r="I44" s="20">
        <v>1</v>
      </c>
      <c r="J44" s="19" t="s">
        <v>65</v>
      </c>
    </row>
    <row r="45" customFormat="1" ht="22" customHeight="1" spans="1:10">
      <c r="A45" s="20">
        <v>2</v>
      </c>
      <c r="B45" s="19">
        <v>202422</v>
      </c>
      <c r="C45" s="8" t="s">
        <v>66</v>
      </c>
      <c r="D45" s="20" t="s">
        <v>13</v>
      </c>
      <c r="E45" s="20">
        <v>1</v>
      </c>
      <c r="F45" s="10" t="s">
        <v>67</v>
      </c>
      <c r="G45" s="21">
        <v>0</v>
      </c>
      <c r="H45" s="21">
        <f t="shared" si="6"/>
        <v>25.62</v>
      </c>
      <c r="I45" s="20">
        <v>2</v>
      </c>
      <c r="J45" s="19"/>
    </row>
    <row r="46" customFormat="1" spans="1:10">
      <c r="A46" s="22"/>
      <c r="B46" s="22"/>
      <c r="C46" s="22"/>
      <c r="D46" s="22"/>
      <c r="E46" s="22"/>
      <c r="F46" s="22"/>
      <c r="G46" s="22"/>
      <c r="H46" s="22"/>
      <c r="I46" s="22"/>
      <c r="J46" s="26"/>
    </row>
    <row r="47" customFormat="1" ht="22.5" spans="1:10">
      <c r="A47" s="13" t="s">
        <v>68</v>
      </c>
      <c r="B47" s="13"/>
      <c r="C47" s="13"/>
      <c r="D47" s="13"/>
      <c r="E47" s="13"/>
      <c r="F47" s="13"/>
      <c r="G47" s="13"/>
      <c r="H47" s="14"/>
      <c r="I47" s="14"/>
      <c r="J47" s="25"/>
    </row>
    <row r="48" customFormat="1" ht="27" spans="1:10">
      <c r="A48" s="15" t="s">
        <v>2</v>
      </c>
      <c r="B48" s="16" t="s">
        <v>3</v>
      </c>
      <c r="C48" s="15" t="s">
        <v>4</v>
      </c>
      <c r="D48" s="15" t="s">
        <v>5</v>
      </c>
      <c r="E48" s="15" t="s">
        <v>6</v>
      </c>
      <c r="F48" s="17" t="s">
        <v>7</v>
      </c>
      <c r="G48" s="17" t="s">
        <v>8</v>
      </c>
      <c r="H48" s="17" t="s">
        <v>9</v>
      </c>
      <c r="I48" s="15" t="s">
        <v>10</v>
      </c>
      <c r="J48" s="15" t="s">
        <v>11</v>
      </c>
    </row>
    <row r="49" customFormat="1" ht="22" customHeight="1" spans="1:10">
      <c r="A49" s="18">
        <v>1</v>
      </c>
      <c r="B49" s="19">
        <v>202423</v>
      </c>
      <c r="C49" s="8" t="s">
        <v>69</v>
      </c>
      <c r="D49" s="20" t="s">
        <v>16</v>
      </c>
      <c r="E49" s="20">
        <v>1</v>
      </c>
      <c r="F49" s="10" t="s">
        <v>70</v>
      </c>
      <c r="G49" s="21">
        <v>83.05</v>
      </c>
      <c r="H49" s="21">
        <f t="shared" si="6"/>
        <v>76.138</v>
      </c>
      <c r="I49" s="20">
        <v>1</v>
      </c>
      <c r="J49" s="19" t="s">
        <v>65</v>
      </c>
    </row>
    <row r="50" customFormat="1" ht="22" customHeight="1" spans="1:10">
      <c r="A50" s="20">
        <v>2</v>
      </c>
      <c r="B50" s="19">
        <v>202424</v>
      </c>
      <c r="C50" s="8" t="s">
        <v>71</v>
      </c>
      <c r="D50" s="20" t="s">
        <v>13</v>
      </c>
      <c r="E50" s="20">
        <v>1</v>
      </c>
      <c r="F50" s="10" t="s">
        <v>72</v>
      </c>
      <c r="G50" s="21">
        <v>76.19</v>
      </c>
      <c r="H50" s="21">
        <f t="shared" si="6"/>
        <v>71.114</v>
      </c>
      <c r="I50" s="20">
        <v>3</v>
      </c>
      <c r="J50" s="19" t="s">
        <v>26</v>
      </c>
    </row>
    <row r="51" customFormat="1" ht="22" customHeight="1" spans="1:10">
      <c r="A51" s="20">
        <v>3</v>
      </c>
      <c r="B51" s="19">
        <v>202425</v>
      </c>
      <c r="C51" s="8" t="s">
        <v>73</v>
      </c>
      <c r="D51" s="20" t="s">
        <v>16</v>
      </c>
      <c r="E51" s="20">
        <v>1</v>
      </c>
      <c r="F51" s="10" t="s">
        <v>74</v>
      </c>
      <c r="G51" s="21">
        <v>80</v>
      </c>
      <c r="H51" s="21">
        <f t="shared" si="6"/>
        <v>71.6</v>
      </c>
      <c r="I51" s="20">
        <v>2</v>
      </c>
      <c r="J51" s="19"/>
    </row>
    <row r="52" customFormat="1" spans="1:10">
      <c r="A52" s="22"/>
      <c r="B52" s="22"/>
      <c r="C52" s="22"/>
      <c r="D52" s="22"/>
      <c r="E52" s="22"/>
      <c r="F52" s="22"/>
      <c r="G52" s="22"/>
      <c r="H52" s="22"/>
      <c r="I52" s="22"/>
      <c r="J52" s="26"/>
    </row>
    <row r="53" customFormat="1" ht="22.5" spans="1:10">
      <c r="A53" s="13" t="s">
        <v>75</v>
      </c>
      <c r="B53" s="13"/>
      <c r="C53" s="13"/>
      <c r="D53" s="13"/>
      <c r="E53" s="13"/>
      <c r="F53" s="13"/>
      <c r="G53" s="13"/>
      <c r="H53" s="13"/>
      <c r="I53" s="14"/>
      <c r="J53" s="25"/>
    </row>
    <row r="54" customFormat="1" ht="27" spans="1:10">
      <c r="A54" s="15" t="s">
        <v>2</v>
      </c>
      <c r="B54" s="16" t="s">
        <v>3</v>
      </c>
      <c r="C54" s="15" t="s">
        <v>4</v>
      </c>
      <c r="D54" s="15" t="s">
        <v>5</v>
      </c>
      <c r="E54" s="15" t="s">
        <v>6</v>
      </c>
      <c r="F54" s="17" t="s">
        <v>7</v>
      </c>
      <c r="G54" s="17" t="s">
        <v>8</v>
      </c>
      <c r="H54" s="17" t="s">
        <v>9</v>
      </c>
      <c r="I54" s="15" t="s">
        <v>10</v>
      </c>
      <c r="J54" s="15" t="s">
        <v>11</v>
      </c>
    </row>
    <row r="55" customFormat="1" ht="22" customHeight="1" spans="1:10">
      <c r="A55" s="18">
        <v>1</v>
      </c>
      <c r="B55" s="19">
        <v>202426</v>
      </c>
      <c r="C55" s="8" t="s">
        <v>76</v>
      </c>
      <c r="D55" s="20" t="s">
        <v>13</v>
      </c>
      <c r="E55" s="20">
        <v>1</v>
      </c>
      <c r="F55" s="10" t="s">
        <v>77</v>
      </c>
      <c r="G55" s="21">
        <v>76.09</v>
      </c>
      <c r="H55" s="21">
        <f t="shared" ref="H55:H57" si="7">F55*0.6+G55*0.4</f>
        <v>66.676</v>
      </c>
      <c r="I55" s="20">
        <v>3</v>
      </c>
      <c r="J55" s="19"/>
    </row>
    <row r="56" customFormat="1" ht="22" customHeight="1" spans="1:10">
      <c r="A56" s="20">
        <v>2</v>
      </c>
      <c r="B56" s="19">
        <v>202427</v>
      </c>
      <c r="C56" s="8" t="s">
        <v>78</v>
      </c>
      <c r="D56" s="20" t="s">
        <v>13</v>
      </c>
      <c r="E56" s="20">
        <v>1</v>
      </c>
      <c r="F56" s="10" t="s">
        <v>79</v>
      </c>
      <c r="G56" s="21">
        <v>82.94</v>
      </c>
      <c r="H56" s="21">
        <f t="shared" si="7"/>
        <v>69.134</v>
      </c>
      <c r="I56" s="20">
        <v>1</v>
      </c>
      <c r="J56" s="19" t="s">
        <v>65</v>
      </c>
    </row>
    <row r="57" customFormat="1" ht="22" customHeight="1" spans="1:10">
      <c r="A57" s="20">
        <v>3</v>
      </c>
      <c r="B57" s="19">
        <v>202428</v>
      </c>
      <c r="C57" s="8" t="s">
        <v>80</v>
      </c>
      <c r="D57" s="20" t="s">
        <v>13</v>
      </c>
      <c r="E57" s="20">
        <v>1</v>
      </c>
      <c r="F57" s="10" t="s">
        <v>81</v>
      </c>
      <c r="G57" s="21">
        <v>80.2</v>
      </c>
      <c r="H57" s="21">
        <f t="shared" si="7"/>
        <v>67.138</v>
      </c>
      <c r="I57" s="20">
        <v>2</v>
      </c>
      <c r="J57" s="19" t="s">
        <v>26</v>
      </c>
    </row>
    <row r="58" customFormat="1" spans="1:10">
      <c r="A58" s="22"/>
      <c r="B58" s="22"/>
      <c r="C58" s="22"/>
      <c r="D58" s="22"/>
      <c r="E58" s="22"/>
      <c r="F58" s="22"/>
      <c r="G58" s="22"/>
      <c r="H58" s="22"/>
      <c r="I58" s="22"/>
      <c r="J58" s="26"/>
    </row>
    <row r="59" customFormat="1" ht="22.5" spans="1:10">
      <c r="A59" s="13" t="s">
        <v>82</v>
      </c>
      <c r="B59" s="13"/>
      <c r="C59" s="13"/>
      <c r="D59" s="13"/>
      <c r="E59" s="13"/>
      <c r="F59" s="13"/>
      <c r="G59" s="13"/>
      <c r="H59" s="13"/>
      <c r="I59" s="14"/>
      <c r="J59" s="25"/>
    </row>
    <row r="60" customFormat="1" ht="27" spans="1:10">
      <c r="A60" s="15" t="s">
        <v>2</v>
      </c>
      <c r="B60" s="16" t="s">
        <v>3</v>
      </c>
      <c r="C60" s="15" t="s">
        <v>4</v>
      </c>
      <c r="D60" s="15" t="s">
        <v>5</v>
      </c>
      <c r="E60" s="15" t="s">
        <v>6</v>
      </c>
      <c r="F60" s="17" t="s">
        <v>7</v>
      </c>
      <c r="G60" s="17" t="s">
        <v>8</v>
      </c>
      <c r="H60" s="17" t="s">
        <v>9</v>
      </c>
      <c r="I60" s="15" t="s">
        <v>10</v>
      </c>
      <c r="J60" s="15" t="s">
        <v>11</v>
      </c>
    </row>
    <row r="61" customFormat="1" ht="22" customHeight="1" spans="1:10">
      <c r="A61" s="18">
        <v>1</v>
      </c>
      <c r="B61" s="19">
        <v>202429</v>
      </c>
      <c r="C61" s="8" t="s">
        <v>83</v>
      </c>
      <c r="D61" s="20" t="s">
        <v>13</v>
      </c>
      <c r="E61" s="20">
        <v>1</v>
      </c>
      <c r="F61" s="10" t="s">
        <v>84</v>
      </c>
      <c r="G61" s="21">
        <v>83.44</v>
      </c>
      <c r="H61" s="21">
        <f t="shared" ref="H61:H63" si="8">F61*0.6+G61*0.4</f>
        <v>78.214</v>
      </c>
      <c r="I61" s="20">
        <v>1</v>
      </c>
      <c r="J61" s="19" t="s">
        <v>65</v>
      </c>
    </row>
    <row r="62" customFormat="1" ht="22" customHeight="1" spans="1:10">
      <c r="A62" s="20">
        <v>2</v>
      </c>
      <c r="B62" s="19">
        <v>202430</v>
      </c>
      <c r="C62" s="8" t="s">
        <v>85</v>
      </c>
      <c r="D62" s="20" t="s">
        <v>13</v>
      </c>
      <c r="E62" s="20">
        <v>1</v>
      </c>
      <c r="F62" s="10" t="s">
        <v>86</v>
      </c>
      <c r="G62" s="21">
        <v>82.04</v>
      </c>
      <c r="H62" s="21">
        <f t="shared" si="8"/>
        <v>72.938</v>
      </c>
      <c r="I62" s="20">
        <v>2</v>
      </c>
      <c r="J62" s="19" t="s">
        <v>26</v>
      </c>
    </row>
    <row r="63" customFormat="1" ht="22" customHeight="1" spans="1:10">
      <c r="A63" s="20">
        <v>3</v>
      </c>
      <c r="B63" s="19">
        <v>202431</v>
      </c>
      <c r="C63" s="10" t="s">
        <v>87</v>
      </c>
      <c r="D63" s="20" t="s">
        <v>13</v>
      </c>
      <c r="E63" s="20">
        <v>1</v>
      </c>
      <c r="F63" s="10" t="s">
        <v>88</v>
      </c>
      <c r="G63" s="21">
        <v>80.55</v>
      </c>
      <c r="H63" s="21">
        <f t="shared" si="8"/>
        <v>69.678</v>
      </c>
      <c r="I63" s="20">
        <v>3</v>
      </c>
      <c r="J63" s="19"/>
    </row>
    <row r="64" customFormat="1" spans="1:10">
      <c r="A64" s="22"/>
      <c r="B64" s="22"/>
      <c r="C64" s="22"/>
      <c r="D64" s="22"/>
      <c r="E64" s="22"/>
      <c r="F64" s="22"/>
      <c r="G64" s="22"/>
      <c r="H64" s="22"/>
      <c r="I64" s="22"/>
      <c r="J64" s="26"/>
    </row>
    <row r="65" customFormat="1" ht="22.5" spans="1:10">
      <c r="A65" s="13" t="s">
        <v>89</v>
      </c>
      <c r="B65" s="13"/>
      <c r="C65" s="13"/>
      <c r="D65" s="13"/>
      <c r="E65" s="13"/>
      <c r="F65" s="13"/>
      <c r="G65" s="13"/>
      <c r="H65" s="14"/>
      <c r="I65" s="14"/>
      <c r="J65" s="25"/>
    </row>
    <row r="66" customFormat="1" ht="27" spans="1:10">
      <c r="A66" s="15" t="s">
        <v>2</v>
      </c>
      <c r="B66" s="16" t="s">
        <v>3</v>
      </c>
      <c r="C66" s="15" t="s">
        <v>4</v>
      </c>
      <c r="D66" s="15" t="s">
        <v>5</v>
      </c>
      <c r="E66" s="15" t="s">
        <v>6</v>
      </c>
      <c r="F66" s="17" t="s">
        <v>7</v>
      </c>
      <c r="G66" s="17" t="s">
        <v>8</v>
      </c>
      <c r="H66" s="17" t="s">
        <v>9</v>
      </c>
      <c r="I66" s="15" t="s">
        <v>10</v>
      </c>
      <c r="J66" s="15" t="s">
        <v>11</v>
      </c>
    </row>
    <row r="67" customFormat="1" ht="22" customHeight="1" spans="1:10">
      <c r="A67" s="18">
        <v>1</v>
      </c>
      <c r="B67" s="19">
        <v>202432</v>
      </c>
      <c r="C67" s="8" t="s">
        <v>90</v>
      </c>
      <c r="D67" s="20" t="s">
        <v>13</v>
      </c>
      <c r="E67" s="20">
        <v>1</v>
      </c>
      <c r="F67" s="10" t="s">
        <v>91</v>
      </c>
      <c r="G67" s="21">
        <v>81.36</v>
      </c>
      <c r="H67" s="21">
        <f t="shared" ref="H67:H69" si="9">F67*0.6+G67*0.4</f>
        <v>71.442</v>
      </c>
      <c r="I67" s="20">
        <v>1</v>
      </c>
      <c r="J67" s="19" t="s">
        <v>65</v>
      </c>
    </row>
    <row r="68" customFormat="1" ht="22" customHeight="1" spans="1:10">
      <c r="A68" s="20">
        <v>2</v>
      </c>
      <c r="B68" s="19">
        <v>202433</v>
      </c>
      <c r="C68" s="8" t="s">
        <v>92</v>
      </c>
      <c r="D68" s="20" t="s">
        <v>13</v>
      </c>
      <c r="E68" s="20">
        <v>1</v>
      </c>
      <c r="F68" s="10" t="s">
        <v>93</v>
      </c>
      <c r="G68" s="21">
        <v>77.96</v>
      </c>
      <c r="H68" s="21">
        <f t="shared" si="9"/>
        <v>68.204</v>
      </c>
      <c r="I68" s="20">
        <v>2</v>
      </c>
      <c r="J68" s="19" t="s">
        <v>26</v>
      </c>
    </row>
    <row r="69" customFormat="1" ht="22" customHeight="1" spans="1:10">
      <c r="A69" s="20">
        <v>3</v>
      </c>
      <c r="B69" s="19">
        <v>202434</v>
      </c>
      <c r="C69" s="8" t="s">
        <v>94</v>
      </c>
      <c r="D69" s="20" t="s">
        <v>13</v>
      </c>
      <c r="E69" s="20">
        <v>1</v>
      </c>
      <c r="F69" s="10" t="s">
        <v>95</v>
      </c>
      <c r="G69" s="21">
        <v>74.93</v>
      </c>
      <c r="H69" s="21">
        <f t="shared" si="9"/>
        <v>65.87</v>
      </c>
      <c r="I69" s="20">
        <v>3</v>
      </c>
      <c r="J69" s="19"/>
    </row>
    <row r="70" customFormat="1" spans="1:10">
      <c r="A70" s="22"/>
      <c r="B70" s="22"/>
      <c r="C70" s="22"/>
      <c r="D70" s="22"/>
      <c r="E70" s="22"/>
      <c r="F70" s="22"/>
      <c r="G70" s="22"/>
      <c r="H70" s="22"/>
      <c r="I70" s="22"/>
      <c r="J70" s="26"/>
    </row>
    <row r="71" customFormat="1" ht="22.5" spans="1:10">
      <c r="A71" s="13" t="s">
        <v>96</v>
      </c>
      <c r="B71" s="13"/>
      <c r="C71" s="13"/>
      <c r="D71" s="13"/>
      <c r="E71" s="13"/>
      <c r="F71" s="13"/>
      <c r="G71" s="13"/>
      <c r="H71" s="14"/>
      <c r="I71" s="14"/>
      <c r="J71" s="25"/>
    </row>
    <row r="72" customFormat="1" ht="27" spans="1:10">
      <c r="A72" s="15" t="s">
        <v>2</v>
      </c>
      <c r="B72" s="16" t="s">
        <v>3</v>
      </c>
      <c r="C72" s="15" t="s">
        <v>4</v>
      </c>
      <c r="D72" s="15" t="s">
        <v>5</v>
      </c>
      <c r="E72" s="15" t="s">
        <v>6</v>
      </c>
      <c r="F72" s="17" t="s">
        <v>7</v>
      </c>
      <c r="G72" s="17" t="s">
        <v>8</v>
      </c>
      <c r="H72" s="17" t="s">
        <v>9</v>
      </c>
      <c r="I72" s="15" t="s">
        <v>10</v>
      </c>
      <c r="J72" s="15" t="s">
        <v>11</v>
      </c>
    </row>
    <row r="73" customFormat="1" ht="22" customHeight="1" spans="1:10">
      <c r="A73" s="18">
        <v>1</v>
      </c>
      <c r="B73" s="19">
        <v>202435</v>
      </c>
      <c r="C73" s="8" t="s">
        <v>97</v>
      </c>
      <c r="D73" s="20" t="s">
        <v>16</v>
      </c>
      <c r="E73" s="20">
        <v>1</v>
      </c>
      <c r="F73" s="10" t="s">
        <v>98</v>
      </c>
      <c r="G73" s="21">
        <v>83.12</v>
      </c>
      <c r="H73" s="21">
        <f t="shared" ref="H73:H75" si="10">F73*0.6+G73*0.4</f>
        <v>76.67</v>
      </c>
      <c r="I73" s="20">
        <v>1</v>
      </c>
      <c r="J73" s="19" t="s">
        <v>65</v>
      </c>
    </row>
    <row r="74" customFormat="1" ht="22" customHeight="1" spans="1:10">
      <c r="A74" s="20">
        <v>2</v>
      </c>
      <c r="B74" s="19">
        <v>202436</v>
      </c>
      <c r="C74" s="8" t="s">
        <v>99</v>
      </c>
      <c r="D74" s="20" t="s">
        <v>16</v>
      </c>
      <c r="E74" s="20">
        <v>1</v>
      </c>
      <c r="F74" s="10" t="s">
        <v>100</v>
      </c>
      <c r="G74" s="21">
        <v>81.6</v>
      </c>
      <c r="H74" s="21">
        <f t="shared" si="10"/>
        <v>74.922</v>
      </c>
      <c r="I74" s="20">
        <v>2</v>
      </c>
      <c r="J74" s="19" t="s">
        <v>26</v>
      </c>
    </row>
    <row r="75" customFormat="1" ht="22" customHeight="1" spans="1:10">
      <c r="A75" s="20">
        <v>3</v>
      </c>
      <c r="B75" s="19">
        <v>202437</v>
      </c>
      <c r="C75" s="8" t="s">
        <v>101</v>
      </c>
      <c r="D75" s="20" t="s">
        <v>13</v>
      </c>
      <c r="E75" s="20">
        <v>1</v>
      </c>
      <c r="F75" s="10" t="s">
        <v>102</v>
      </c>
      <c r="G75" s="21">
        <v>80.49</v>
      </c>
      <c r="H75" s="21">
        <f t="shared" si="10"/>
        <v>73.134</v>
      </c>
      <c r="I75" s="20">
        <v>3</v>
      </c>
      <c r="J75" s="19"/>
    </row>
    <row r="76" customFormat="1" spans="1:10">
      <c r="A76" s="22"/>
      <c r="B76" s="22"/>
      <c r="C76" s="22"/>
      <c r="D76" s="22"/>
      <c r="E76" s="22"/>
      <c r="F76" s="22"/>
      <c r="G76" s="22"/>
      <c r="H76" s="22"/>
      <c r="I76" s="22"/>
      <c r="J76" s="26"/>
    </row>
    <row r="77" customFormat="1" ht="22.5" spans="1:10">
      <c r="A77" s="13" t="s">
        <v>103</v>
      </c>
      <c r="B77" s="13"/>
      <c r="C77" s="13"/>
      <c r="D77" s="13"/>
      <c r="E77" s="13"/>
      <c r="F77" s="13"/>
      <c r="G77" s="13"/>
      <c r="H77" s="13"/>
      <c r="I77" s="14"/>
      <c r="J77" s="25"/>
    </row>
    <row r="78" customFormat="1" ht="27" spans="1:10">
      <c r="A78" s="15" t="s">
        <v>2</v>
      </c>
      <c r="B78" s="16" t="s">
        <v>3</v>
      </c>
      <c r="C78" s="15" t="s">
        <v>4</v>
      </c>
      <c r="D78" s="15" t="s">
        <v>5</v>
      </c>
      <c r="E78" s="15" t="s">
        <v>6</v>
      </c>
      <c r="F78" s="17" t="s">
        <v>7</v>
      </c>
      <c r="G78" s="17" t="s">
        <v>8</v>
      </c>
      <c r="H78" s="17" t="s">
        <v>9</v>
      </c>
      <c r="I78" s="15" t="s">
        <v>10</v>
      </c>
      <c r="J78" s="15" t="s">
        <v>11</v>
      </c>
    </row>
    <row r="79" customFormat="1" ht="22" customHeight="1" spans="1:10">
      <c r="A79" s="18">
        <v>1</v>
      </c>
      <c r="B79" s="19">
        <v>202438</v>
      </c>
      <c r="C79" s="8" t="s">
        <v>104</v>
      </c>
      <c r="D79" s="20" t="s">
        <v>16</v>
      </c>
      <c r="E79" s="20">
        <v>1</v>
      </c>
      <c r="F79" s="10" t="s">
        <v>105</v>
      </c>
      <c r="G79" s="21">
        <v>82.79</v>
      </c>
      <c r="H79" s="21">
        <f t="shared" ref="H79:H81" si="11">F79*0.6+G79*0.4</f>
        <v>72.536</v>
      </c>
      <c r="I79" s="20">
        <v>1</v>
      </c>
      <c r="J79" s="19" t="s">
        <v>65</v>
      </c>
    </row>
    <row r="80" customFormat="1" ht="22" customHeight="1" spans="1:10">
      <c r="A80" s="20">
        <v>2</v>
      </c>
      <c r="B80" s="19">
        <v>202439</v>
      </c>
      <c r="C80" s="8" t="s">
        <v>106</v>
      </c>
      <c r="D80" s="20" t="s">
        <v>16</v>
      </c>
      <c r="E80" s="20">
        <v>1</v>
      </c>
      <c r="F80" s="10" t="s">
        <v>107</v>
      </c>
      <c r="G80" s="21">
        <v>81.69</v>
      </c>
      <c r="H80" s="21">
        <f t="shared" si="11"/>
        <v>70.938</v>
      </c>
      <c r="I80" s="20">
        <v>2</v>
      </c>
      <c r="J80" s="19" t="s">
        <v>26</v>
      </c>
    </row>
    <row r="81" customFormat="1" ht="22" customHeight="1" spans="1:10">
      <c r="A81" s="20">
        <v>3</v>
      </c>
      <c r="B81" s="19">
        <v>202440</v>
      </c>
      <c r="C81" s="8" t="s">
        <v>108</v>
      </c>
      <c r="D81" s="20" t="s">
        <v>16</v>
      </c>
      <c r="E81" s="20">
        <v>1</v>
      </c>
      <c r="F81" s="10" t="s">
        <v>109</v>
      </c>
      <c r="G81" s="21">
        <v>80.15</v>
      </c>
      <c r="H81" s="21">
        <f t="shared" si="11"/>
        <v>70.262</v>
      </c>
      <c r="I81" s="20">
        <v>3</v>
      </c>
      <c r="J81" s="19"/>
    </row>
  </sheetData>
  <protectedRanges>
    <protectedRange sqref="C44:C45" name="区域1_1_1_2"/>
    <protectedRange sqref="C49:C50" name="区域1_1_1_2_1"/>
    <protectedRange sqref="C57" name="区域1_2_2"/>
    <protectedRange sqref="C55:C56" name="区域1_1_1_2_2"/>
    <protectedRange sqref="C62" name="区域1_1_1_2_3"/>
    <protectedRange sqref="C61:C62" name="区域1_1_1_2_1_1"/>
    <protectedRange sqref="C68" name="区域1_1_1_2_4"/>
    <protectedRange sqref="C68" name="区域1_1_1_2_1_2"/>
    <protectedRange sqref="C67:C68" name="区域1_1_1_2_1_1_1"/>
    <protectedRange sqref="C74" name="区域1_1_1_2_1_3"/>
    <protectedRange sqref="C74" name="区域1_1_1_2_5"/>
    <protectedRange sqref="C74" name="区域1_1_1_2_1_1_2"/>
    <protectedRange sqref="C73:C74" name="区域1_1_1_2_1_1_1_1"/>
    <protectedRange sqref="C80" name="区域1_1_1_2_1_4"/>
    <protectedRange sqref="C80" name="区域1_1_1_2_6"/>
    <protectedRange sqref="C80" name="区域1_1_1_2_1_1_3"/>
    <protectedRange sqref="C79:C80" name="区域1_1_1_2_1_1_1_2"/>
  </protectedRanges>
  <mergeCells count="15">
    <mergeCell ref="A1:J1"/>
    <mergeCell ref="A2:H2"/>
    <mergeCell ref="A8:H8"/>
    <mergeCell ref="A14:H14"/>
    <mergeCell ref="A19:G19"/>
    <mergeCell ref="A25:H25"/>
    <mergeCell ref="A31:H31"/>
    <mergeCell ref="A37:H37"/>
    <mergeCell ref="A42:G42"/>
    <mergeCell ref="A47:G47"/>
    <mergeCell ref="A53:H53"/>
    <mergeCell ref="A59:H59"/>
    <mergeCell ref="A65:G65"/>
    <mergeCell ref="A71:G71"/>
    <mergeCell ref="A77:H77"/>
  </mergeCells>
  <conditionalFormatting sqref="B4">
    <cfRule type="duplicateValues" dxfId="0" priority="16"/>
  </conditionalFormatting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10:B12">
    <cfRule type="duplicateValues" dxfId="0" priority="13"/>
  </conditionalFormatting>
  <conditionalFormatting sqref="B16:B17">
    <cfRule type="duplicateValues" dxfId="0" priority="12"/>
  </conditionalFormatting>
  <conditionalFormatting sqref="B21:B23">
    <cfRule type="duplicateValues" dxfId="0" priority="11"/>
  </conditionalFormatting>
  <conditionalFormatting sqref="B27:B29">
    <cfRule type="duplicateValues" dxfId="0" priority="10"/>
  </conditionalFormatting>
  <conditionalFormatting sqref="B33:B35">
    <cfRule type="duplicateValues" dxfId="0" priority="9"/>
  </conditionalFormatting>
  <conditionalFormatting sqref="B39:B41">
    <cfRule type="duplicateValues" dxfId="0" priority="8"/>
  </conditionalFormatting>
  <conditionalFormatting sqref="B44:B45">
    <cfRule type="duplicateValues" dxfId="0" priority="7"/>
  </conditionalFormatting>
  <conditionalFormatting sqref="B49:B51">
    <cfRule type="duplicateValues" dxfId="0" priority="6"/>
  </conditionalFormatting>
  <conditionalFormatting sqref="B55:B57">
    <cfRule type="duplicateValues" dxfId="0" priority="5"/>
  </conditionalFormatting>
  <conditionalFormatting sqref="B61:B63">
    <cfRule type="duplicateValues" dxfId="0" priority="4"/>
  </conditionalFormatting>
  <conditionalFormatting sqref="B67:B69">
    <cfRule type="duplicateValues" dxfId="0" priority="3"/>
  </conditionalFormatting>
  <conditionalFormatting sqref="B73:B75">
    <cfRule type="duplicateValues" dxfId="0" priority="2"/>
  </conditionalFormatting>
  <conditionalFormatting sqref="B79:B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_2" rangeCreator="" othersAccessPermission="edit"/>
    <arrUserId title="区域1_1_1_2_1" rangeCreator="" othersAccessPermission="edit"/>
    <arrUserId title="区域1_2_2" rangeCreator="" othersAccessPermission="edit"/>
    <arrUserId title="区域1_1_1_2_2" rangeCreator="" othersAccessPermission="edit"/>
    <arrUserId title="区域1_1_1_2_3" rangeCreator="" othersAccessPermission="edit"/>
    <arrUserId title="区域1_1_1_2_1_1" rangeCreator="" othersAccessPermission="edit"/>
    <arrUserId title="区域1_1_1_2_4" rangeCreator="" othersAccessPermission="edit"/>
    <arrUserId title="区域1_1_1_2_1_2" rangeCreator="" othersAccessPermission="edit"/>
    <arrUserId title="区域1_1_1_2_1_1_1" rangeCreator="" othersAccessPermission="edit"/>
    <arrUserId title="区域1_1_1_2_1_3" rangeCreator="" othersAccessPermission="edit"/>
    <arrUserId title="区域1_1_1_2_5" rangeCreator="" othersAccessPermission="edit"/>
    <arrUserId title="区域1_1_1_2_1_1_2" rangeCreator="" othersAccessPermission="edit"/>
    <arrUserId title="区域1_1_1_2_1_1_1_1" rangeCreator="" othersAccessPermission="edit"/>
    <arrUserId title="区域1_1_1_2_1_4" rangeCreator="" othersAccessPermission="edit"/>
    <arrUserId title="区域1_1_1_2_6" rangeCreator="" othersAccessPermission="edit"/>
    <arrUserId title="区域1_1_1_2_1_1_3" rangeCreator="" othersAccessPermission="edit"/>
    <arrUserId title="区域1_1_1_2_1_1_1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悠悠 BABY</cp:lastModifiedBy>
  <dcterms:created xsi:type="dcterms:W3CDTF">2023-05-12T11:15:00Z</dcterms:created>
  <dcterms:modified xsi:type="dcterms:W3CDTF">2024-06-22T08:08:59Z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F49B4B531B6443538FA336345D46D4B9_12</vt:lpwstr>
  </property>
</Properties>
</file>