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铁力名单" sheetId="2" r:id="rId1"/>
  </sheets>
  <definedNames>
    <definedName name="_xlnm.Print_Titles" localSheetId="0">铁力名单!$2:$3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<sst xmlns="http://schemas.openxmlformats.org/spreadsheetml/2006/main" count="785" uniqueCount="327">
  <si>
    <t>附件:</t>
  </si>
  <si>
    <t>铁力市2024年上半年事业单位公开招聘拟进入考察环节人员公示名单</t>
  </si>
  <si>
    <t>序号</t>
  </si>
  <si>
    <t>事业单位</t>
  </si>
  <si>
    <t>招录岗位</t>
  </si>
  <si>
    <t>岗位代码</t>
  </si>
  <si>
    <t>招聘人数</t>
  </si>
  <si>
    <t>准考证号</t>
  </si>
  <si>
    <t>姓名</t>
  </si>
  <si>
    <t>笔试成绩</t>
  </si>
  <si>
    <t>笔试折合分数</t>
  </si>
  <si>
    <t>面试成绩</t>
  </si>
  <si>
    <t>面试折合分数</t>
  </si>
  <si>
    <t>总成绩</t>
  </si>
  <si>
    <t>岗位
排名</t>
  </si>
  <si>
    <t>备注</t>
  </si>
  <si>
    <t>铁力市群众艺术馆</t>
  </si>
  <si>
    <t>声乐辅导员</t>
  </si>
  <si>
    <t>00805501</t>
  </si>
  <si>
    <t>1人</t>
  </si>
  <si>
    <t>2123080803013</t>
  </si>
  <si>
    <t>周英男</t>
  </si>
  <si>
    <t>拟进入考察环节</t>
  </si>
  <si>
    <t>2123080802711</t>
  </si>
  <si>
    <t>于婧</t>
  </si>
  <si>
    <t>2123080801815</t>
  </si>
  <si>
    <t>孟子群</t>
  </si>
  <si>
    <t>铁力市文物保护中心</t>
  </si>
  <si>
    <t>文保员</t>
  </si>
  <si>
    <t>00805601</t>
  </si>
  <si>
    <t>2123080800109</t>
  </si>
  <si>
    <t>闫晓兰</t>
  </si>
  <si>
    <t>1</t>
  </si>
  <si>
    <t>2123080802410</t>
  </si>
  <si>
    <t>任慧</t>
  </si>
  <si>
    <t>2</t>
  </si>
  <si>
    <t>2123080800610</t>
  </si>
  <si>
    <t>吴继东</t>
  </si>
  <si>
    <t>3</t>
  </si>
  <si>
    <t>铁力市农村合作经济经营服务中心</t>
  </si>
  <si>
    <t>科员</t>
  </si>
  <si>
    <t>00805701</t>
  </si>
  <si>
    <t>1123080502410</t>
  </si>
  <si>
    <t>王杨</t>
  </si>
  <si>
    <t>1123080502513</t>
  </si>
  <si>
    <t>魏爽</t>
  </si>
  <si>
    <t>1123080500609</t>
  </si>
  <si>
    <t>周思含</t>
  </si>
  <si>
    <t>缺考</t>
  </si>
  <si>
    <t>文秘管理员</t>
  </si>
  <si>
    <t>00805702</t>
  </si>
  <si>
    <t>1123080501611</t>
  </si>
  <si>
    <t>高萌</t>
  </si>
  <si>
    <t>1123080500616</t>
  </si>
  <si>
    <t>王丹丹</t>
  </si>
  <si>
    <t>1123080500516</t>
  </si>
  <si>
    <t>芦泓卓</t>
  </si>
  <si>
    <t>农经技术员</t>
  </si>
  <si>
    <t>00805703</t>
  </si>
  <si>
    <t>2人</t>
  </si>
  <si>
    <t>2123080801401</t>
  </si>
  <si>
    <t>汪陽</t>
  </si>
  <si>
    <t>2123080800909</t>
  </si>
  <si>
    <t>刘太鹏</t>
  </si>
  <si>
    <t>2123080802225</t>
  </si>
  <si>
    <t>李科旭</t>
  </si>
  <si>
    <t>2123080801613</t>
  </si>
  <si>
    <t>郑晔坤</t>
  </si>
  <si>
    <t>4</t>
  </si>
  <si>
    <t>2123080800913</t>
  </si>
  <si>
    <t>侯圣洁</t>
  </si>
  <si>
    <t>5</t>
  </si>
  <si>
    <t>铁力市退役军人服务中心</t>
  </si>
  <si>
    <t>信访接待</t>
  </si>
  <si>
    <t>00805801</t>
  </si>
  <si>
    <t>1123080502809</t>
  </si>
  <si>
    <t>魏光伟</t>
  </si>
  <si>
    <t>1123080500607</t>
  </si>
  <si>
    <t>刘政鹏</t>
  </si>
  <si>
    <t>1123080501615</t>
  </si>
  <si>
    <t>于天昊</t>
  </si>
  <si>
    <t>铁力市应急服务中心</t>
  </si>
  <si>
    <t>00805901</t>
  </si>
  <si>
    <t>1123080501119</t>
  </si>
  <si>
    <t>栾瑞忠</t>
  </si>
  <si>
    <t>1123080500308</t>
  </si>
  <si>
    <t>宋伟楠</t>
  </si>
  <si>
    <t>1123080500218</t>
  </si>
  <si>
    <t>金醒言</t>
  </si>
  <si>
    <t>铁力市环境卫生服务中心</t>
  </si>
  <si>
    <t>00806001</t>
  </si>
  <si>
    <t>1123080502424</t>
  </si>
  <si>
    <t>李鉴桐</t>
  </si>
  <si>
    <t>00806002</t>
  </si>
  <si>
    <t>1123080500705</t>
  </si>
  <si>
    <t>赵振梁</t>
  </si>
  <si>
    <t>1123080502101</t>
  </si>
  <si>
    <t>张文欣</t>
  </si>
  <si>
    <t>1123080503022</t>
  </si>
  <si>
    <t>王星龙</t>
  </si>
  <si>
    <t>00806003</t>
  </si>
  <si>
    <t>1123080500122</t>
  </si>
  <si>
    <t>张健航</t>
  </si>
  <si>
    <t>1123080501329</t>
  </si>
  <si>
    <t>李文生</t>
  </si>
  <si>
    <t>1123080500718</t>
  </si>
  <si>
    <t>孙浩</t>
  </si>
  <si>
    <t>铁力市中医院</t>
  </si>
  <si>
    <t>放射线科医生</t>
  </si>
  <si>
    <t>00806101</t>
  </si>
  <si>
    <t>5223081100414</t>
  </si>
  <si>
    <t>高超</t>
  </si>
  <si>
    <t>检验科技师</t>
  </si>
  <si>
    <t>00806102</t>
  </si>
  <si>
    <t>5523081102115</t>
  </si>
  <si>
    <t>佟舒</t>
  </si>
  <si>
    <t>临床医生</t>
  </si>
  <si>
    <t>00806103</t>
  </si>
  <si>
    <t>5223081100227</t>
  </si>
  <si>
    <t>杨帆</t>
  </si>
  <si>
    <t>5223081100328</t>
  </si>
  <si>
    <t>李鹏浩</t>
  </si>
  <si>
    <t>5223081100215</t>
  </si>
  <si>
    <t>夏雨晴</t>
  </si>
  <si>
    <t>铁力市铁力镇益康社区卫生服务中心</t>
  </si>
  <si>
    <t>康复技师</t>
  </si>
  <si>
    <t>00806304</t>
  </si>
  <si>
    <t>5123081100104</t>
  </si>
  <si>
    <t>高强</t>
  </si>
  <si>
    <t>5123081100111</t>
  </si>
  <si>
    <t>夏晓旭</t>
  </si>
  <si>
    <t>铁力市疾病预防控制中心</t>
  </si>
  <si>
    <t>财务</t>
  </si>
  <si>
    <t>00806401</t>
  </si>
  <si>
    <t>1123080501013</t>
  </si>
  <si>
    <t>梅琳</t>
  </si>
  <si>
    <t>1123080500319</t>
  </si>
  <si>
    <t>徐利群</t>
  </si>
  <si>
    <t>1123080500815</t>
  </si>
  <si>
    <t>王萌</t>
  </si>
  <si>
    <t>检验科工作人员</t>
  </si>
  <si>
    <t>00806402</t>
  </si>
  <si>
    <t>5523081102206</t>
  </si>
  <si>
    <t>曲晶</t>
  </si>
  <si>
    <t>5523081102311</t>
  </si>
  <si>
    <t>张硕</t>
  </si>
  <si>
    <t>5523081102120</t>
  </si>
  <si>
    <t>付新悦</t>
  </si>
  <si>
    <t>5523081102230</t>
  </si>
  <si>
    <t>孙志文</t>
  </si>
  <si>
    <t>5523081102201</t>
  </si>
  <si>
    <t>油贺欣</t>
  </si>
  <si>
    <t>传染病控制科工作人员</t>
  </si>
  <si>
    <t>00806403</t>
  </si>
  <si>
    <t>5523081102212</t>
  </si>
  <si>
    <t>张文晶</t>
  </si>
  <si>
    <t>5523081102128</t>
  </si>
  <si>
    <t>王玉洁</t>
  </si>
  <si>
    <t>5523081102124</t>
  </si>
  <si>
    <t>于淏</t>
  </si>
  <si>
    <t>铁力市医疗服务共同体中心医院</t>
  </si>
  <si>
    <t>外科医生</t>
  </si>
  <si>
    <t>00806501</t>
  </si>
  <si>
    <t>5223081100211</t>
  </si>
  <si>
    <t>王密</t>
  </si>
  <si>
    <t>5223081100226</t>
  </si>
  <si>
    <t>翁昌镐</t>
  </si>
  <si>
    <t>5223081100412</t>
  </si>
  <si>
    <t>韩磊</t>
  </si>
  <si>
    <t>急诊科医生</t>
  </si>
  <si>
    <t>00806502</t>
  </si>
  <si>
    <t>5223081100302</t>
  </si>
  <si>
    <t>史艳辉</t>
  </si>
  <si>
    <t>5223081100327</t>
  </si>
  <si>
    <t>李昕</t>
  </si>
  <si>
    <t>铁力市兴隆林场</t>
  </si>
  <si>
    <t>00806602</t>
  </si>
  <si>
    <t>3人</t>
  </si>
  <si>
    <t>1123080601122</t>
  </si>
  <si>
    <t>白杨</t>
  </si>
  <si>
    <t>1123080602318</t>
  </si>
  <si>
    <t>王梓淇</t>
  </si>
  <si>
    <t>1123080601722</t>
  </si>
  <si>
    <t>刘旭</t>
  </si>
  <si>
    <t>1123080600827</t>
  </si>
  <si>
    <t>王睿笛</t>
  </si>
  <si>
    <t>1123080601028</t>
  </si>
  <si>
    <t>徐海瑞</t>
  </si>
  <si>
    <t>1123080600513</t>
  </si>
  <si>
    <t>杜超</t>
  </si>
  <si>
    <t>6</t>
  </si>
  <si>
    <t>1123080601819</t>
  </si>
  <si>
    <t>邢界超</t>
  </si>
  <si>
    <t>7</t>
  </si>
  <si>
    <t>1123080600425</t>
  </si>
  <si>
    <t>陈兴</t>
  </si>
  <si>
    <t>8</t>
  </si>
  <si>
    <t>1123080601112</t>
  </si>
  <si>
    <t>张企瑞</t>
  </si>
  <si>
    <t>9</t>
  </si>
  <si>
    <t>铁力市工农林场</t>
  </si>
  <si>
    <t>00806702</t>
  </si>
  <si>
    <t>1123080600101</t>
  </si>
  <si>
    <t>任志帅</t>
  </si>
  <si>
    <t>1123080601301</t>
  </si>
  <si>
    <t>孙丽丹</t>
  </si>
  <si>
    <t>1123080601414</t>
  </si>
  <si>
    <t>张铭秀</t>
  </si>
  <si>
    <t>1123080600317</t>
  </si>
  <si>
    <t>姜辛</t>
  </si>
  <si>
    <t>1123080600816</t>
  </si>
  <si>
    <t>常昊</t>
  </si>
  <si>
    <t>1123080600429</t>
  </si>
  <si>
    <t>芦明亮</t>
  </si>
  <si>
    <t>1123080600815</t>
  </si>
  <si>
    <t>王凯月</t>
  </si>
  <si>
    <t>1123080600522</t>
  </si>
  <si>
    <t>张雨欣</t>
  </si>
  <si>
    <t>1123080602315</t>
  </si>
  <si>
    <t>张瑞</t>
  </si>
  <si>
    <t>铁力市工人文化宫</t>
  </si>
  <si>
    <t>00806802</t>
  </si>
  <si>
    <t>1123080600826</t>
  </si>
  <si>
    <t>周杰</t>
  </si>
  <si>
    <t>1123080602009</t>
  </si>
  <si>
    <t>刘思琦</t>
  </si>
  <si>
    <t>铁力市河道堤防养护中心</t>
  </si>
  <si>
    <t>技术员</t>
  </si>
  <si>
    <t>00806901</t>
  </si>
  <si>
    <t>2123080801512</t>
  </si>
  <si>
    <t>李萌</t>
  </si>
  <si>
    <t>2123080801319</t>
  </si>
  <si>
    <t>曹德茹</t>
  </si>
  <si>
    <t>2123080800210</t>
  </si>
  <si>
    <t>刘舰阳</t>
  </si>
  <si>
    <t>2123080800513</t>
  </si>
  <si>
    <t>朱远航</t>
  </si>
  <si>
    <t>212308080729</t>
  </si>
  <si>
    <t>宋冬雪</t>
  </si>
  <si>
    <t>2123080802905</t>
  </si>
  <si>
    <t>殷浩然</t>
  </si>
  <si>
    <t>2123080800129</t>
  </si>
  <si>
    <t>刘忠鹤</t>
  </si>
  <si>
    <t>2123080801101</t>
  </si>
  <si>
    <t>周旭</t>
  </si>
  <si>
    <t>2123080802911</t>
  </si>
  <si>
    <t>徐旖欣</t>
  </si>
  <si>
    <t>铁力市水利灌溉总站</t>
  </si>
  <si>
    <t>00807001</t>
  </si>
  <si>
    <t>4人</t>
  </si>
  <si>
    <t>2123080802409</t>
  </si>
  <si>
    <t>付晓伟</t>
  </si>
  <si>
    <t>2123080802525</t>
  </si>
  <si>
    <t>杨晶茹</t>
  </si>
  <si>
    <t>2123080801004</t>
  </si>
  <si>
    <t>范曾琦</t>
  </si>
  <si>
    <t>2123080801809</t>
  </si>
  <si>
    <t>谢珊珊</t>
  </si>
  <si>
    <t>2123080802321</t>
  </si>
  <si>
    <t>尚仁韬</t>
  </si>
  <si>
    <t>2123080801910</t>
  </si>
  <si>
    <t>魏杭坤</t>
  </si>
  <si>
    <t>2123080801705</t>
  </si>
  <si>
    <t>刘田田</t>
  </si>
  <si>
    <t>2123080801814</t>
  </si>
  <si>
    <t>孙悦</t>
  </si>
  <si>
    <t>2123080800203</t>
  </si>
  <si>
    <t>路铭</t>
  </si>
  <si>
    <t>2123080801818</t>
  </si>
  <si>
    <t>王亚娇</t>
  </si>
  <si>
    <t>10</t>
  </si>
  <si>
    <t>2123080802514</t>
  </si>
  <si>
    <t>张淑婷</t>
  </si>
  <si>
    <t>11</t>
  </si>
  <si>
    <t>2123080800420</t>
  </si>
  <si>
    <t>吕天恩</t>
  </si>
  <si>
    <t>12</t>
  </si>
  <si>
    <t>铁力市机关事业单位会计服务中心</t>
  </si>
  <si>
    <t>业务员</t>
  </si>
  <si>
    <t>00807101</t>
  </si>
  <si>
    <t>1123080600605</t>
  </si>
  <si>
    <t>宋慧敏</t>
  </si>
  <si>
    <t>1123080602306</t>
  </si>
  <si>
    <t>孙佳文</t>
  </si>
  <si>
    <t>1123080600529</t>
  </si>
  <si>
    <t>刘宇婷</t>
  </si>
  <si>
    <t>1123080602324</t>
  </si>
  <si>
    <t>李晓雪</t>
  </si>
  <si>
    <t>1123080601330</t>
  </si>
  <si>
    <t>孟乐莹</t>
  </si>
  <si>
    <t>1123080602202</t>
  </si>
  <si>
    <t>陈海钦</t>
  </si>
  <si>
    <t>1123080601307</t>
  </si>
  <si>
    <t>韩明达</t>
  </si>
  <si>
    <t>1123080601317</t>
  </si>
  <si>
    <t>郑玥文</t>
  </si>
  <si>
    <t>1123080600916</t>
  </si>
  <si>
    <t>强鑫铭</t>
  </si>
  <si>
    <t>1123080600517</t>
  </si>
  <si>
    <t>盛佳秋</t>
  </si>
  <si>
    <t>1123080601328</t>
  </si>
  <si>
    <t>董诗禹</t>
  </si>
  <si>
    <t>1123080601902</t>
  </si>
  <si>
    <t>田牧珩</t>
  </si>
  <si>
    <t>铁力市日月峡镇乡村振兴发展服务中心</t>
  </si>
  <si>
    <t>00809901</t>
  </si>
  <si>
    <t>1123080700204</t>
  </si>
  <si>
    <t>王伟艺</t>
  </si>
  <si>
    <t>2123080900428</t>
  </si>
  <si>
    <t>郑怡</t>
  </si>
  <si>
    <t>1123080701210</t>
  </si>
  <si>
    <t>于佳新</t>
  </si>
  <si>
    <t>铁力市日月峡镇综合文化站</t>
  </si>
  <si>
    <t>00810001</t>
  </si>
  <si>
    <t>2123080900612</t>
  </si>
  <si>
    <t>王昱浛</t>
  </si>
  <si>
    <t>2123080900401</t>
  </si>
  <si>
    <t>关伟卓</t>
  </si>
  <si>
    <t>1123080700320</t>
  </si>
  <si>
    <t>谢慧伊</t>
  </si>
  <si>
    <t>00810002</t>
  </si>
  <si>
    <t>1123080700408</t>
  </si>
  <si>
    <t>张有全</t>
  </si>
  <si>
    <t>1123080701106</t>
  </si>
  <si>
    <t>马文静</t>
  </si>
  <si>
    <t>1123080701306</t>
  </si>
  <si>
    <t>王涵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</si>
</sst>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8"/>
      <color rgb="FF000000"/>
      <name val="仿宋"/>
      <charset val="134"/>
    </font>
    <font>
      <b/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8"/>
  <sheetViews>
    <sheetView tabSelected="1" workbookViewId="0">
      <pane ySplit="3" topLeftCell="A109" activePane="bottomLeft" state="frozen"/>
      <selection/>
      <selection pane="bottomLeft" activeCell="A77" sqref="$A77:$XFD118"/>
    </sheetView>
  </sheetViews>
  <sheetFormatPr defaultColWidth="9" defaultRowHeight="13.5"/>
  <cols>
    <col min="1" max="1" width="7.125" style="1" customWidth="1"/>
    <col min="2" max="2" width="40.5083333333333" customWidth="1"/>
    <col min="3" max="3" width="20.1416666666667" customWidth="1"/>
    <col min="4" max="4" width="14.875" customWidth="1"/>
    <col min="5" max="5" width="13.2" customWidth="1"/>
    <col min="6" max="6" width="17.25" customWidth="1"/>
    <col min="7" max="7" width="11.25" customWidth="1"/>
    <col min="8" max="8" width="10" style="2" customWidth="1"/>
    <col min="9" max="9" width="10.5" style="2" customWidth="1"/>
    <col min="10" max="10" width="10.125" style="2" customWidth="1"/>
    <col min="11" max="11" width="9.5" style="2" customWidth="1"/>
    <col min="12" max="12" width="7.625" style="2" customWidth="1"/>
    <col min="13" max="13" width="7.25" style="2" customWidth="1"/>
    <col min="14" max="14" width="24.425" style="3" customWidth="1"/>
  </cols>
  <sheetData>
    <row r="1" ht="30" customHeight="1" spans="1:1">
      <c r="A1" s="4" t="s">
        <v>0</v>
      </c>
    </row>
    <row r="2" ht="54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6" t="s">
        <v>15</v>
      </c>
    </row>
    <row r="4" ht="23" customHeight="1" spans="1:14">
      <c r="A4" s="8">
        <v>1</v>
      </c>
      <c r="B4" s="9" t="s">
        <v>16</v>
      </c>
      <c r="C4" s="9" t="s">
        <v>17</v>
      </c>
      <c r="D4" s="10" t="s">
        <v>18</v>
      </c>
      <c r="E4" s="11" t="s">
        <v>19</v>
      </c>
      <c r="F4" s="10" t="s">
        <v>20</v>
      </c>
      <c r="G4" s="10" t="s">
        <v>21</v>
      </c>
      <c r="H4" s="12">
        <v>58.3</v>
      </c>
      <c r="I4" s="12">
        <f>H4*0.6</f>
        <v>34.98</v>
      </c>
      <c r="J4" s="12">
        <v>78.84</v>
      </c>
      <c r="K4" s="12">
        <f>J4*0.4</f>
        <v>31.536</v>
      </c>
      <c r="L4" s="12">
        <f>I4+K4</f>
        <v>66.516</v>
      </c>
      <c r="M4" s="21">
        <v>1</v>
      </c>
      <c r="N4" s="22" t="s">
        <v>22</v>
      </c>
    </row>
    <row r="5" ht="23" customHeight="1" spans="1:14">
      <c r="A5" s="8">
        <v>2</v>
      </c>
      <c r="B5" s="9" t="s">
        <v>16</v>
      </c>
      <c r="C5" s="9" t="s">
        <v>17</v>
      </c>
      <c r="D5" s="10" t="s">
        <v>18</v>
      </c>
      <c r="E5" s="13"/>
      <c r="F5" s="10" t="s">
        <v>23</v>
      </c>
      <c r="G5" s="10" t="s">
        <v>24</v>
      </c>
      <c r="H5" s="12">
        <v>50.67</v>
      </c>
      <c r="I5" s="12">
        <f>H5*0.6</f>
        <v>30.402</v>
      </c>
      <c r="J5" s="12">
        <v>78.9</v>
      </c>
      <c r="K5" s="12">
        <f>J5*0.4</f>
        <v>31.56</v>
      </c>
      <c r="L5" s="12">
        <f>I5+K5</f>
        <v>61.962</v>
      </c>
      <c r="M5" s="21">
        <v>2</v>
      </c>
      <c r="N5" s="23"/>
    </row>
    <row r="6" ht="23" customHeight="1" spans="1:14">
      <c r="A6" s="8">
        <v>3</v>
      </c>
      <c r="B6" s="9" t="s">
        <v>16</v>
      </c>
      <c r="C6" s="9" t="s">
        <v>17</v>
      </c>
      <c r="D6" s="10" t="s">
        <v>18</v>
      </c>
      <c r="E6" s="14"/>
      <c r="F6" s="10" t="s">
        <v>25</v>
      </c>
      <c r="G6" s="10" t="s">
        <v>26</v>
      </c>
      <c r="H6" s="12">
        <v>52.33</v>
      </c>
      <c r="I6" s="12">
        <f>H6*0.6</f>
        <v>31.398</v>
      </c>
      <c r="J6" s="12">
        <v>75.06</v>
      </c>
      <c r="K6" s="12">
        <f>J6*0.4</f>
        <v>30.024</v>
      </c>
      <c r="L6" s="12">
        <f>I6+K6</f>
        <v>61.422</v>
      </c>
      <c r="M6" s="21">
        <v>3</v>
      </c>
      <c r="N6" s="23"/>
    </row>
    <row r="7" ht="23" customHeight="1" spans="1:14">
      <c r="A7" s="8">
        <v>4</v>
      </c>
      <c r="B7" s="9" t="s">
        <v>27</v>
      </c>
      <c r="C7" s="9" t="s">
        <v>28</v>
      </c>
      <c r="D7" s="10" t="s">
        <v>29</v>
      </c>
      <c r="E7" s="11" t="s">
        <v>19</v>
      </c>
      <c r="F7" s="10" t="s">
        <v>30</v>
      </c>
      <c r="G7" s="10" t="s">
        <v>31</v>
      </c>
      <c r="H7" s="12">
        <v>59.97</v>
      </c>
      <c r="I7" s="12">
        <f>H7*0.6</f>
        <v>35.982</v>
      </c>
      <c r="J7" s="12">
        <v>77.54</v>
      </c>
      <c r="K7" s="12">
        <f>J7*0.4</f>
        <v>31.016</v>
      </c>
      <c r="L7" s="12">
        <f>I7+K7</f>
        <v>66.998</v>
      </c>
      <c r="M7" s="10" t="s">
        <v>32</v>
      </c>
      <c r="N7" s="22" t="s">
        <v>22</v>
      </c>
    </row>
    <row r="8" ht="23" customHeight="1" spans="1:14">
      <c r="A8" s="8">
        <v>5</v>
      </c>
      <c r="B8" s="9" t="s">
        <v>27</v>
      </c>
      <c r="C8" s="9" t="s">
        <v>28</v>
      </c>
      <c r="D8" s="10" t="s">
        <v>29</v>
      </c>
      <c r="E8" s="13"/>
      <c r="F8" s="10" t="s">
        <v>33</v>
      </c>
      <c r="G8" s="10" t="s">
        <v>34</v>
      </c>
      <c r="H8" s="12">
        <v>61.2</v>
      </c>
      <c r="I8" s="12">
        <f>H8*0.6</f>
        <v>36.72</v>
      </c>
      <c r="J8" s="12">
        <v>74.98</v>
      </c>
      <c r="K8" s="12">
        <f>J8*0.4</f>
        <v>29.992</v>
      </c>
      <c r="L8" s="12">
        <f>I8+K8</f>
        <v>66.712</v>
      </c>
      <c r="M8" s="10" t="s">
        <v>35</v>
      </c>
      <c r="N8" s="23"/>
    </row>
    <row r="9" ht="23" customHeight="1" spans="1:14">
      <c r="A9" s="8">
        <v>6</v>
      </c>
      <c r="B9" s="9" t="s">
        <v>27</v>
      </c>
      <c r="C9" s="9" t="s">
        <v>28</v>
      </c>
      <c r="D9" s="10" t="s">
        <v>29</v>
      </c>
      <c r="E9" s="14"/>
      <c r="F9" s="10" t="s">
        <v>36</v>
      </c>
      <c r="G9" s="10" t="s">
        <v>37</v>
      </c>
      <c r="H9" s="12">
        <v>59.03</v>
      </c>
      <c r="I9" s="12">
        <f t="shared" ref="I5:I36" si="0">H9*0.6</f>
        <v>35.418</v>
      </c>
      <c r="J9" s="12">
        <v>73.62</v>
      </c>
      <c r="K9" s="12">
        <f t="shared" ref="K5:K36" si="1">J9*0.4</f>
        <v>29.448</v>
      </c>
      <c r="L9" s="12">
        <f t="shared" ref="L5:L36" si="2">I9+K9</f>
        <v>64.866</v>
      </c>
      <c r="M9" s="10" t="s">
        <v>38</v>
      </c>
      <c r="N9" s="23"/>
    </row>
    <row r="10" ht="23" customHeight="1" spans="1:14">
      <c r="A10" s="8">
        <v>7</v>
      </c>
      <c r="B10" s="9" t="s">
        <v>39</v>
      </c>
      <c r="C10" s="9" t="s">
        <v>40</v>
      </c>
      <c r="D10" s="10" t="s">
        <v>41</v>
      </c>
      <c r="E10" s="11" t="s">
        <v>19</v>
      </c>
      <c r="F10" s="10" t="s">
        <v>42</v>
      </c>
      <c r="G10" s="10" t="s">
        <v>43</v>
      </c>
      <c r="H10" s="12">
        <v>70.47</v>
      </c>
      <c r="I10" s="12">
        <f t="shared" si="0"/>
        <v>42.282</v>
      </c>
      <c r="J10" s="12">
        <v>81.28</v>
      </c>
      <c r="K10" s="12">
        <f t="shared" si="1"/>
        <v>32.512</v>
      </c>
      <c r="L10" s="12">
        <f t="shared" si="2"/>
        <v>74.794</v>
      </c>
      <c r="M10" s="10" t="s">
        <v>32</v>
      </c>
      <c r="N10" s="22" t="s">
        <v>22</v>
      </c>
    </row>
    <row r="11" ht="23" customHeight="1" spans="1:14">
      <c r="A11" s="8">
        <v>8</v>
      </c>
      <c r="B11" s="9" t="s">
        <v>39</v>
      </c>
      <c r="C11" s="9" t="s">
        <v>40</v>
      </c>
      <c r="D11" s="10" t="s">
        <v>41</v>
      </c>
      <c r="E11" s="13"/>
      <c r="F11" s="10" t="s">
        <v>44</v>
      </c>
      <c r="G11" s="10" t="s">
        <v>45</v>
      </c>
      <c r="H11" s="12">
        <v>66.53</v>
      </c>
      <c r="I11" s="12">
        <f t="shared" si="0"/>
        <v>39.918</v>
      </c>
      <c r="J11" s="12">
        <v>73.56</v>
      </c>
      <c r="K11" s="12">
        <f t="shared" si="1"/>
        <v>29.424</v>
      </c>
      <c r="L11" s="12">
        <f t="shared" si="2"/>
        <v>69.342</v>
      </c>
      <c r="M11" s="10" t="s">
        <v>35</v>
      </c>
      <c r="N11" s="23"/>
    </row>
    <row r="12" ht="23" customHeight="1" spans="1:14">
      <c r="A12" s="8">
        <v>9</v>
      </c>
      <c r="B12" s="9" t="s">
        <v>39</v>
      </c>
      <c r="C12" s="9" t="s">
        <v>40</v>
      </c>
      <c r="D12" s="10" t="s">
        <v>41</v>
      </c>
      <c r="E12" s="14"/>
      <c r="F12" s="10" t="s">
        <v>46</v>
      </c>
      <c r="G12" s="10" t="s">
        <v>47</v>
      </c>
      <c r="H12" s="12">
        <v>63.17</v>
      </c>
      <c r="I12" s="12">
        <f t="shared" si="0"/>
        <v>37.902</v>
      </c>
      <c r="J12" s="18">
        <v>0</v>
      </c>
      <c r="K12" s="12">
        <f t="shared" si="1"/>
        <v>0</v>
      </c>
      <c r="L12" s="12">
        <f t="shared" si="2"/>
        <v>37.902</v>
      </c>
      <c r="M12" s="10" t="s">
        <v>38</v>
      </c>
      <c r="N12" s="24" t="s">
        <v>48</v>
      </c>
    </row>
    <row r="13" ht="23" customHeight="1" spans="1:14">
      <c r="A13" s="8">
        <v>10</v>
      </c>
      <c r="B13" s="9" t="s">
        <v>39</v>
      </c>
      <c r="C13" s="9" t="s">
        <v>49</v>
      </c>
      <c r="D13" s="10" t="s">
        <v>50</v>
      </c>
      <c r="E13" s="11" t="s">
        <v>19</v>
      </c>
      <c r="F13" s="10" t="s">
        <v>51</v>
      </c>
      <c r="G13" s="10" t="s">
        <v>52</v>
      </c>
      <c r="H13" s="12">
        <v>61.37</v>
      </c>
      <c r="I13" s="12">
        <f t="shared" si="0"/>
        <v>36.822</v>
      </c>
      <c r="J13" s="12">
        <v>75.56</v>
      </c>
      <c r="K13" s="12">
        <f t="shared" si="1"/>
        <v>30.224</v>
      </c>
      <c r="L13" s="12">
        <f t="shared" si="2"/>
        <v>67.046</v>
      </c>
      <c r="M13" s="10" t="s">
        <v>32</v>
      </c>
      <c r="N13" s="22" t="s">
        <v>22</v>
      </c>
    </row>
    <row r="14" ht="23" customHeight="1" spans="1:14">
      <c r="A14" s="8">
        <v>11</v>
      </c>
      <c r="B14" s="9" t="s">
        <v>39</v>
      </c>
      <c r="C14" s="9" t="s">
        <v>49</v>
      </c>
      <c r="D14" s="10" t="s">
        <v>50</v>
      </c>
      <c r="E14" s="13"/>
      <c r="F14" s="10" t="s">
        <v>53</v>
      </c>
      <c r="G14" s="10" t="s">
        <v>54</v>
      </c>
      <c r="H14" s="12">
        <v>60.67</v>
      </c>
      <c r="I14" s="12">
        <f t="shared" si="0"/>
        <v>36.402</v>
      </c>
      <c r="J14" s="12">
        <v>73.08</v>
      </c>
      <c r="K14" s="12">
        <f t="shared" si="1"/>
        <v>29.232</v>
      </c>
      <c r="L14" s="12">
        <f t="shared" si="2"/>
        <v>65.634</v>
      </c>
      <c r="M14" s="10" t="s">
        <v>35</v>
      </c>
      <c r="N14" s="23"/>
    </row>
    <row r="15" ht="23" customHeight="1" spans="1:14">
      <c r="A15" s="8">
        <v>12</v>
      </c>
      <c r="B15" s="9" t="s">
        <v>39</v>
      </c>
      <c r="C15" s="9" t="s">
        <v>49</v>
      </c>
      <c r="D15" s="10" t="s">
        <v>50</v>
      </c>
      <c r="E15" s="14"/>
      <c r="F15" s="10" t="s">
        <v>55</v>
      </c>
      <c r="G15" s="10" t="s">
        <v>56</v>
      </c>
      <c r="H15" s="12">
        <v>56.37</v>
      </c>
      <c r="I15" s="12">
        <f t="shared" si="0"/>
        <v>33.822</v>
      </c>
      <c r="J15" s="12">
        <v>71.72</v>
      </c>
      <c r="K15" s="12">
        <f t="shared" si="1"/>
        <v>28.688</v>
      </c>
      <c r="L15" s="12">
        <f t="shared" si="2"/>
        <v>62.51</v>
      </c>
      <c r="M15" s="10" t="s">
        <v>38</v>
      </c>
      <c r="N15" s="23"/>
    </row>
    <row r="16" ht="23" customHeight="1" spans="1:14">
      <c r="A16" s="8">
        <v>13</v>
      </c>
      <c r="B16" s="15" t="s">
        <v>39</v>
      </c>
      <c r="C16" s="15" t="s">
        <v>57</v>
      </c>
      <c r="D16" s="16" t="s">
        <v>58</v>
      </c>
      <c r="E16" s="17" t="s">
        <v>59</v>
      </c>
      <c r="F16" s="16" t="s">
        <v>60</v>
      </c>
      <c r="G16" s="16" t="s">
        <v>61</v>
      </c>
      <c r="H16" s="18">
        <v>63.67</v>
      </c>
      <c r="I16" s="18">
        <f t="shared" si="0"/>
        <v>38.202</v>
      </c>
      <c r="J16" s="18">
        <v>78.5</v>
      </c>
      <c r="K16" s="18">
        <f t="shared" si="1"/>
        <v>31.4</v>
      </c>
      <c r="L16" s="18">
        <f t="shared" si="2"/>
        <v>69.602</v>
      </c>
      <c r="M16" s="16" t="s">
        <v>32</v>
      </c>
      <c r="N16" s="22" t="s">
        <v>22</v>
      </c>
    </row>
    <row r="17" ht="23" customHeight="1" spans="1:14">
      <c r="A17" s="8">
        <v>14</v>
      </c>
      <c r="B17" s="15" t="s">
        <v>39</v>
      </c>
      <c r="C17" s="15" t="s">
        <v>57</v>
      </c>
      <c r="D17" s="16" t="s">
        <v>58</v>
      </c>
      <c r="E17" s="19"/>
      <c r="F17" s="16" t="s">
        <v>62</v>
      </c>
      <c r="G17" s="16" t="s">
        <v>63</v>
      </c>
      <c r="H17" s="18">
        <v>61.53</v>
      </c>
      <c r="I17" s="18">
        <f t="shared" si="0"/>
        <v>36.918</v>
      </c>
      <c r="J17" s="18">
        <v>75.72</v>
      </c>
      <c r="K17" s="18">
        <f t="shared" si="1"/>
        <v>30.288</v>
      </c>
      <c r="L17" s="18">
        <f t="shared" si="2"/>
        <v>67.206</v>
      </c>
      <c r="M17" s="16" t="s">
        <v>35</v>
      </c>
      <c r="N17" s="22" t="s">
        <v>22</v>
      </c>
    </row>
    <row r="18" ht="23" customHeight="1" spans="1:14">
      <c r="A18" s="8">
        <v>15</v>
      </c>
      <c r="B18" s="15" t="s">
        <v>39</v>
      </c>
      <c r="C18" s="15" t="s">
        <v>57</v>
      </c>
      <c r="D18" s="16" t="s">
        <v>58</v>
      </c>
      <c r="E18" s="19"/>
      <c r="F18" s="16" t="s">
        <v>64</v>
      </c>
      <c r="G18" s="16" t="s">
        <v>65</v>
      </c>
      <c r="H18" s="18">
        <v>57.67</v>
      </c>
      <c r="I18" s="18">
        <f t="shared" si="0"/>
        <v>34.602</v>
      </c>
      <c r="J18" s="18">
        <v>76</v>
      </c>
      <c r="K18" s="18">
        <f t="shared" si="1"/>
        <v>30.4</v>
      </c>
      <c r="L18" s="18">
        <f t="shared" si="2"/>
        <v>65.002</v>
      </c>
      <c r="M18" s="16" t="s">
        <v>38</v>
      </c>
      <c r="N18" s="25"/>
    </row>
    <row r="19" ht="23" customHeight="1" spans="1:14">
      <c r="A19" s="8">
        <v>16</v>
      </c>
      <c r="B19" s="15" t="s">
        <v>39</v>
      </c>
      <c r="C19" s="15" t="s">
        <v>57</v>
      </c>
      <c r="D19" s="16" t="s">
        <v>58</v>
      </c>
      <c r="E19" s="19"/>
      <c r="F19" s="16" t="s">
        <v>66</v>
      </c>
      <c r="G19" s="16" t="s">
        <v>67</v>
      </c>
      <c r="H19" s="18">
        <v>55.23</v>
      </c>
      <c r="I19" s="18">
        <f t="shared" si="0"/>
        <v>33.138</v>
      </c>
      <c r="J19" s="18">
        <v>72.36</v>
      </c>
      <c r="K19" s="18">
        <f t="shared" si="1"/>
        <v>28.944</v>
      </c>
      <c r="L19" s="18">
        <f t="shared" si="2"/>
        <v>62.082</v>
      </c>
      <c r="M19" s="16" t="s">
        <v>68</v>
      </c>
      <c r="N19" s="25"/>
    </row>
    <row r="20" ht="23" customHeight="1" spans="1:14">
      <c r="A20" s="8">
        <v>17</v>
      </c>
      <c r="B20" s="15" t="s">
        <v>39</v>
      </c>
      <c r="C20" s="15" t="s">
        <v>57</v>
      </c>
      <c r="D20" s="16" t="s">
        <v>58</v>
      </c>
      <c r="E20" s="20"/>
      <c r="F20" s="16" t="s">
        <v>69</v>
      </c>
      <c r="G20" s="16" t="s">
        <v>70</v>
      </c>
      <c r="H20" s="18">
        <v>53.33</v>
      </c>
      <c r="I20" s="18">
        <f t="shared" si="0"/>
        <v>31.998</v>
      </c>
      <c r="J20" s="18">
        <v>75.18</v>
      </c>
      <c r="K20" s="18">
        <f t="shared" si="1"/>
        <v>30.072</v>
      </c>
      <c r="L20" s="18">
        <f t="shared" si="2"/>
        <v>62.07</v>
      </c>
      <c r="M20" s="16" t="s">
        <v>71</v>
      </c>
      <c r="N20" s="25"/>
    </row>
    <row r="21" ht="23" customHeight="1" spans="1:14">
      <c r="A21" s="8">
        <v>18</v>
      </c>
      <c r="B21" s="9" t="s">
        <v>72</v>
      </c>
      <c r="C21" s="9" t="s">
        <v>73</v>
      </c>
      <c r="D21" s="10" t="s">
        <v>74</v>
      </c>
      <c r="E21" s="11" t="s">
        <v>19</v>
      </c>
      <c r="F21" s="10" t="s">
        <v>75</v>
      </c>
      <c r="G21" s="10" t="s">
        <v>76</v>
      </c>
      <c r="H21" s="12">
        <v>67</v>
      </c>
      <c r="I21" s="12">
        <f t="shared" si="0"/>
        <v>40.2</v>
      </c>
      <c r="J21" s="12">
        <v>72.94</v>
      </c>
      <c r="K21" s="12">
        <f t="shared" si="1"/>
        <v>29.176</v>
      </c>
      <c r="L21" s="12">
        <f t="shared" si="2"/>
        <v>69.376</v>
      </c>
      <c r="M21" s="10" t="s">
        <v>32</v>
      </c>
      <c r="N21" s="22" t="s">
        <v>22</v>
      </c>
    </row>
    <row r="22" ht="23" customHeight="1" spans="1:14">
      <c r="A22" s="8">
        <v>19</v>
      </c>
      <c r="B22" s="9" t="s">
        <v>72</v>
      </c>
      <c r="C22" s="9" t="s">
        <v>73</v>
      </c>
      <c r="D22" s="10" t="s">
        <v>74</v>
      </c>
      <c r="E22" s="13"/>
      <c r="F22" s="10" t="s">
        <v>77</v>
      </c>
      <c r="G22" s="10" t="s">
        <v>78</v>
      </c>
      <c r="H22" s="12">
        <v>62.67</v>
      </c>
      <c r="I22" s="12">
        <f t="shared" si="0"/>
        <v>37.602</v>
      </c>
      <c r="J22" s="12">
        <v>73.98</v>
      </c>
      <c r="K22" s="12">
        <f t="shared" si="1"/>
        <v>29.592</v>
      </c>
      <c r="L22" s="12">
        <f t="shared" si="2"/>
        <v>67.194</v>
      </c>
      <c r="M22" s="10" t="s">
        <v>35</v>
      </c>
      <c r="N22" s="23"/>
    </row>
    <row r="23" ht="23" customHeight="1" spans="1:14">
      <c r="A23" s="8">
        <v>20</v>
      </c>
      <c r="B23" s="9" t="s">
        <v>72</v>
      </c>
      <c r="C23" s="9" t="s">
        <v>73</v>
      </c>
      <c r="D23" s="10" t="s">
        <v>74</v>
      </c>
      <c r="E23" s="14"/>
      <c r="F23" s="10" t="s">
        <v>79</v>
      </c>
      <c r="G23" s="10" t="s">
        <v>80</v>
      </c>
      <c r="H23" s="12">
        <v>59.73</v>
      </c>
      <c r="I23" s="12">
        <f t="shared" si="0"/>
        <v>35.838</v>
      </c>
      <c r="J23" s="12">
        <v>72.78</v>
      </c>
      <c r="K23" s="12">
        <f t="shared" si="1"/>
        <v>29.112</v>
      </c>
      <c r="L23" s="12">
        <f t="shared" si="2"/>
        <v>64.95</v>
      </c>
      <c r="M23" s="10" t="s">
        <v>38</v>
      </c>
      <c r="N23" s="23"/>
    </row>
    <row r="24" ht="23" customHeight="1" spans="1:14">
      <c r="A24" s="8">
        <v>21</v>
      </c>
      <c r="B24" s="9" t="s">
        <v>81</v>
      </c>
      <c r="C24" s="9" t="s">
        <v>40</v>
      </c>
      <c r="D24" s="10" t="s">
        <v>82</v>
      </c>
      <c r="E24" s="11" t="s">
        <v>19</v>
      </c>
      <c r="F24" s="10" t="s">
        <v>83</v>
      </c>
      <c r="G24" s="10" t="s">
        <v>84</v>
      </c>
      <c r="H24" s="12">
        <v>71.43</v>
      </c>
      <c r="I24" s="12">
        <f t="shared" si="0"/>
        <v>42.858</v>
      </c>
      <c r="J24" s="12">
        <v>77.08</v>
      </c>
      <c r="K24" s="12">
        <f t="shared" si="1"/>
        <v>30.832</v>
      </c>
      <c r="L24" s="12">
        <f t="shared" si="2"/>
        <v>73.69</v>
      </c>
      <c r="M24" s="10" t="s">
        <v>32</v>
      </c>
      <c r="N24" s="22" t="s">
        <v>22</v>
      </c>
    </row>
    <row r="25" ht="23" customHeight="1" spans="1:14">
      <c r="A25" s="8">
        <v>22</v>
      </c>
      <c r="B25" s="9" t="s">
        <v>81</v>
      </c>
      <c r="C25" s="9" t="s">
        <v>40</v>
      </c>
      <c r="D25" s="10" t="s">
        <v>82</v>
      </c>
      <c r="E25" s="13"/>
      <c r="F25" s="10" t="s">
        <v>85</v>
      </c>
      <c r="G25" s="10" t="s">
        <v>86</v>
      </c>
      <c r="H25" s="12">
        <v>66.73</v>
      </c>
      <c r="I25" s="12">
        <f t="shared" si="0"/>
        <v>40.038</v>
      </c>
      <c r="J25" s="12">
        <v>78.14</v>
      </c>
      <c r="K25" s="12">
        <f t="shared" si="1"/>
        <v>31.256</v>
      </c>
      <c r="L25" s="12">
        <f t="shared" si="2"/>
        <v>71.294</v>
      </c>
      <c r="M25" s="10" t="s">
        <v>35</v>
      </c>
      <c r="N25" s="23"/>
    </row>
    <row r="26" ht="23" customHeight="1" spans="1:14">
      <c r="A26" s="8">
        <v>23</v>
      </c>
      <c r="B26" s="9" t="s">
        <v>81</v>
      </c>
      <c r="C26" s="9" t="s">
        <v>40</v>
      </c>
      <c r="D26" s="10" t="s">
        <v>82</v>
      </c>
      <c r="E26" s="14"/>
      <c r="F26" s="10" t="s">
        <v>87</v>
      </c>
      <c r="G26" s="10" t="s">
        <v>88</v>
      </c>
      <c r="H26" s="12">
        <v>65.17</v>
      </c>
      <c r="I26" s="12">
        <f t="shared" si="0"/>
        <v>39.102</v>
      </c>
      <c r="J26" s="12">
        <v>73.02</v>
      </c>
      <c r="K26" s="12">
        <f t="shared" si="1"/>
        <v>29.208</v>
      </c>
      <c r="L26" s="12">
        <f t="shared" si="2"/>
        <v>68.31</v>
      </c>
      <c r="M26" s="10" t="s">
        <v>38</v>
      </c>
      <c r="N26" s="23"/>
    </row>
    <row r="27" ht="23" customHeight="1" spans="1:14">
      <c r="A27" s="8">
        <v>24</v>
      </c>
      <c r="B27" s="15" t="s">
        <v>89</v>
      </c>
      <c r="C27" s="15" t="s">
        <v>40</v>
      </c>
      <c r="D27" s="16" t="s">
        <v>90</v>
      </c>
      <c r="E27" s="16" t="s">
        <v>19</v>
      </c>
      <c r="F27" s="16" t="s">
        <v>91</v>
      </c>
      <c r="G27" s="16" t="s">
        <v>92</v>
      </c>
      <c r="H27" s="18">
        <v>62.8</v>
      </c>
      <c r="I27" s="18">
        <f t="shared" si="0"/>
        <v>37.68</v>
      </c>
      <c r="J27" s="18">
        <v>78.74</v>
      </c>
      <c r="K27" s="18">
        <f t="shared" si="1"/>
        <v>31.496</v>
      </c>
      <c r="L27" s="18">
        <f t="shared" si="2"/>
        <v>69.176</v>
      </c>
      <c r="M27" s="16" t="s">
        <v>32</v>
      </c>
      <c r="N27" s="22" t="s">
        <v>22</v>
      </c>
    </row>
    <row r="28" ht="23" customHeight="1" spans="1:14">
      <c r="A28" s="8">
        <v>25</v>
      </c>
      <c r="B28" s="9" t="s">
        <v>89</v>
      </c>
      <c r="C28" s="9" t="s">
        <v>40</v>
      </c>
      <c r="D28" s="10" t="s">
        <v>93</v>
      </c>
      <c r="E28" s="11" t="s">
        <v>19</v>
      </c>
      <c r="F28" s="10" t="s">
        <v>94</v>
      </c>
      <c r="G28" s="10" t="s">
        <v>95</v>
      </c>
      <c r="H28" s="12">
        <v>69.77</v>
      </c>
      <c r="I28" s="12">
        <f t="shared" si="0"/>
        <v>41.862</v>
      </c>
      <c r="J28" s="12">
        <v>75.98</v>
      </c>
      <c r="K28" s="12">
        <f t="shared" si="1"/>
        <v>30.392</v>
      </c>
      <c r="L28" s="12">
        <f t="shared" si="2"/>
        <v>72.254</v>
      </c>
      <c r="M28" s="10" t="s">
        <v>32</v>
      </c>
      <c r="N28" s="22" t="s">
        <v>22</v>
      </c>
    </row>
    <row r="29" ht="23" customHeight="1" spans="1:14">
      <c r="A29" s="8">
        <v>26</v>
      </c>
      <c r="B29" s="9" t="s">
        <v>89</v>
      </c>
      <c r="C29" s="9" t="s">
        <v>40</v>
      </c>
      <c r="D29" s="10" t="s">
        <v>93</v>
      </c>
      <c r="E29" s="13"/>
      <c r="F29" s="10" t="s">
        <v>96</v>
      </c>
      <c r="G29" s="10" t="s">
        <v>97</v>
      </c>
      <c r="H29" s="12">
        <v>68.67</v>
      </c>
      <c r="I29" s="12">
        <f t="shared" si="0"/>
        <v>41.202</v>
      </c>
      <c r="J29" s="12">
        <v>75.64</v>
      </c>
      <c r="K29" s="12">
        <f t="shared" si="1"/>
        <v>30.256</v>
      </c>
      <c r="L29" s="12">
        <f t="shared" si="2"/>
        <v>71.458</v>
      </c>
      <c r="M29" s="10" t="s">
        <v>35</v>
      </c>
      <c r="N29" s="23"/>
    </row>
    <row r="30" customFormat="1" ht="23" customHeight="1" spans="1:14">
      <c r="A30" s="8">
        <v>27</v>
      </c>
      <c r="B30" s="9" t="s">
        <v>89</v>
      </c>
      <c r="C30" s="9" t="s">
        <v>40</v>
      </c>
      <c r="D30" s="10" t="s">
        <v>93</v>
      </c>
      <c r="E30" s="14"/>
      <c r="F30" s="27" t="s">
        <v>98</v>
      </c>
      <c r="G30" s="10" t="s">
        <v>99</v>
      </c>
      <c r="H30" s="12">
        <v>65.53</v>
      </c>
      <c r="I30" s="12">
        <f t="shared" si="0"/>
        <v>39.318</v>
      </c>
      <c r="J30" s="18">
        <v>0</v>
      </c>
      <c r="K30" s="12">
        <f t="shared" si="1"/>
        <v>0</v>
      </c>
      <c r="L30" s="12">
        <f t="shared" si="2"/>
        <v>39.318</v>
      </c>
      <c r="M30" s="10" t="s">
        <v>38</v>
      </c>
      <c r="N30" s="24" t="s">
        <v>48</v>
      </c>
    </row>
    <row r="31" ht="23" customHeight="1" spans="1:14">
      <c r="A31" s="8">
        <v>28</v>
      </c>
      <c r="B31" s="9" t="s">
        <v>89</v>
      </c>
      <c r="C31" s="9" t="s">
        <v>40</v>
      </c>
      <c r="D31" s="10" t="s">
        <v>100</v>
      </c>
      <c r="E31" s="11" t="s">
        <v>19</v>
      </c>
      <c r="F31" s="10" t="s">
        <v>101</v>
      </c>
      <c r="G31" s="10" t="s">
        <v>102</v>
      </c>
      <c r="H31" s="12">
        <v>67.2</v>
      </c>
      <c r="I31" s="12">
        <f t="shared" si="0"/>
        <v>40.32</v>
      </c>
      <c r="J31" s="12">
        <v>73.8</v>
      </c>
      <c r="K31" s="12">
        <f t="shared" si="1"/>
        <v>29.52</v>
      </c>
      <c r="L31" s="12">
        <f t="shared" si="2"/>
        <v>69.84</v>
      </c>
      <c r="M31" s="10" t="s">
        <v>32</v>
      </c>
      <c r="N31" s="22" t="s">
        <v>22</v>
      </c>
    </row>
    <row r="32" ht="23" customHeight="1" spans="1:14">
      <c r="A32" s="8">
        <v>29</v>
      </c>
      <c r="B32" s="9" t="s">
        <v>89</v>
      </c>
      <c r="C32" s="9" t="s">
        <v>40</v>
      </c>
      <c r="D32" s="10" t="s">
        <v>100</v>
      </c>
      <c r="E32" s="13"/>
      <c r="F32" s="10" t="s">
        <v>103</v>
      </c>
      <c r="G32" s="10" t="s">
        <v>104</v>
      </c>
      <c r="H32" s="12">
        <v>64.73</v>
      </c>
      <c r="I32" s="12">
        <f t="shared" si="0"/>
        <v>38.838</v>
      </c>
      <c r="J32" s="12">
        <v>76.08</v>
      </c>
      <c r="K32" s="12">
        <f t="shared" si="1"/>
        <v>30.432</v>
      </c>
      <c r="L32" s="12">
        <f t="shared" si="2"/>
        <v>69.27</v>
      </c>
      <c r="M32" s="10" t="s">
        <v>35</v>
      </c>
      <c r="N32" s="23"/>
    </row>
    <row r="33" ht="23" customHeight="1" spans="1:14">
      <c r="A33" s="8">
        <v>30</v>
      </c>
      <c r="B33" s="9" t="s">
        <v>89</v>
      </c>
      <c r="C33" s="9" t="s">
        <v>40</v>
      </c>
      <c r="D33" s="10" t="s">
        <v>100</v>
      </c>
      <c r="E33" s="14"/>
      <c r="F33" s="10" t="s">
        <v>105</v>
      </c>
      <c r="G33" s="10" t="s">
        <v>106</v>
      </c>
      <c r="H33" s="12">
        <v>64.37</v>
      </c>
      <c r="I33" s="12">
        <f t="shared" si="0"/>
        <v>38.622</v>
      </c>
      <c r="J33" s="12">
        <v>71.08</v>
      </c>
      <c r="K33" s="12">
        <f t="shared" si="1"/>
        <v>28.432</v>
      </c>
      <c r="L33" s="12">
        <f t="shared" si="2"/>
        <v>67.054</v>
      </c>
      <c r="M33" s="10" t="s">
        <v>38</v>
      </c>
      <c r="N33" s="23"/>
    </row>
    <row r="34" ht="30" customHeight="1" spans="1:14">
      <c r="A34" s="8">
        <v>31</v>
      </c>
      <c r="B34" s="15" t="s">
        <v>107</v>
      </c>
      <c r="C34" s="15" t="s">
        <v>108</v>
      </c>
      <c r="D34" s="16" t="s">
        <v>109</v>
      </c>
      <c r="E34" s="16" t="s">
        <v>19</v>
      </c>
      <c r="F34" s="16" t="s">
        <v>110</v>
      </c>
      <c r="G34" s="16" t="s">
        <v>111</v>
      </c>
      <c r="H34" s="18">
        <v>46.74</v>
      </c>
      <c r="I34" s="18">
        <f t="shared" si="0"/>
        <v>28.044</v>
      </c>
      <c r="J34" s="18">
        <v>74.22</v>
      </c>
      <c r="K34" s="18">
        <f t="shared" si="1"/>
        <v>29.688</v>
      </c>
      <c r="L34" s="18">
        <f t="shared" si="2"/>
        <v>57.732</v>
      </c>
      <c r="M34" s="16" t="s">
        <v>32</v>
      </c>
      <c r="N34" s="22" t="s">
        <v>22</v>
      </c>
    </row>
    <row r="35" ht="30" customHeight="1" spans="1:14">
      <c r="A35" s="8">
        <v>32</v>
      </c>
      <c r="B35" s="15" t="s">
        <v>107</v>
      </c>
      <c r="C35" s="15" t="s">
        <v>112</v>
      </c>
      <c r="D35" s="16" t="s">
        <v>113</v>
      </c>
      <c r="E35" s="16" t="s">
        <v>19</v>
      </c>
      <c r="F35" s="16" t="s">
        <v>114</v>
      </c>
      <c r="G35" s="16" t="s">
        <v>115</v>
      </c>
      <c r="H35" s="18">
        <v>62.53</v>
      </c>
      <c r="I35" s="18">
        <f t="shared" si="0"/>
        <v>37.518</v>
      </c>
      <c r="J35" s="18">
        <v>80.68</v>
      </c>
      <c r="K35" s="18">
        <f t="shared" si="1"/>
        <v>32.272</v>
      </c>
      <c r="L35" s="18">
        <f t="shared" si="2"/>
        <v>69.79</v>
      </c>
      <c r="M35" s="16" t="s">
        <v>32</v>
      </c>
      <c r="N35" s="22" t="s">
        <v>22</v>
      </c>
    </row>
    <row r="36" ht="30" customHeight="1" spans="1:14">
      <c r="A36" s="8">
        <v>33</v>
      </c>
      <c r="B36" s="9" t="s">
        <v>107</v>
      </c>
      <c r="C36" s="9" t="s">
        <v>116</v>
      </c>
      <c r="D36" s="10" t="s">
        <v>117</v>
      </c>
      <c r="E36" s="11" t="s">
        <v>19</v>
      </c>
      <c r="F36" s="10" t="s">
        <v>118</v>
      </c>
      <c r="G36" s="10" t="s">
        <v>119</v>
      </c>
      <c r="H36" s="12">
        <v>60.48</v>
      </c>
      <c r="I36" s="12">
        <f t="shared" si="0"/>
        <v>36.288</v>
      </c>
      <c r="J36" s="12">
        <v>77.5</v>
      </c>
      <c r="K36" s="12">
        <f t="shared" si="1"/>
        <v>31</v>
      </c>
      <c r="L36" s="12">
        <f t="shared" si="2"/>
        <v>67.288</v>
      </c>
      <c r="M36" s="10" t="s">
        <v>32</v>
      </c>
      <c r="N36" s="22" t="s">
        <v>22</v>
      </c>
    </row>
    <row r="37" ht="30" customHeight="1" spans="1:14">
      <c r="A37" s="8">
        <v>34</v>
      </c>
      <c r="B37" s="9" t="s">
        <v>107</v>
      </c>
      <c r="C37" s="9" t="s">
        <v>116</v>
      </c>
      <c r="D37" s="10" t="s">
        <v>117</v>
      </c>
      <c r="E37" s="13"/>
      <c r="F37" s="10" t="s">
        <v>120</v>
      </c>
      <c r="G37" s="10" t="s">
        <v>121</v>
      </c>
      <c r="H37" s="12">
        <v>50.08</v>
      </c>
      <c r="I37" s="12">
        <f t="shared" ref="I37:I68" si="3">H37*0.6</f>
        <v>30.048</v>
      </c>
      <c r="J37" s="12">
        <v>75.6</v>
      </c>
      <c r="K37" s="12">
        <f t="shared" ref="K37:K68" si="4">J37*0.4</f>
        <v>30.24</v>
      </c>
      <c r="L37" s="12">
        <f t="shared" ref="L37:L68" si="5">I37+K37</f>
        <v>60.288</v>
      </c>
      <c r="M37" s="10" t="s">
        <v>35</v>
      </c>
      <c r="N37" s="23"/>
    </row>
    <row r="38" ht="30" customHeight="1" spans="1:14">
      <c r="A38" s="8">
        <v>35</v>
      </c>
      <c r="B38" s="9" t="s">
        <v>107</v>
      </c>
      <c r="C38" s="9" t="s">
        <v>116</v>
      </c>
      <c r="D38" s="10" t="s">
        <v>117</v>
      </c>
      <c r="E38" s="14"/>
      <c r="F38" s="10" t="s">
        <v>122</v>
      </c>
      <c r="G38" s="10" t="s">
        <v>123</v>
      </c>
      <c r="H38" s="12">
        <v>42.07</v>
      </c>
      <c r="I38" s="12">
        <f t="shared" si="3"/>
        <v>25.242</v>
      </c>
      <c r="J38" s="12">
        <v>75</v>
      </c>
      <c r="K38" s="12">
        <f t="shared" si="4"/>
        <v>30</v>
      </c>
      <c r="L38" s="12">
        <f t="shared" si="5"/>
        <v>55.242</v>
      </c>
      <c r="M38" s="10" t="s">
        <v>38</v>
      </c>
      <c r="N38" s="23"/>
    </row>
    <row r="39" ht="30" customHeight="1" spans="1:14">
      <c r="A39" s="8">
        <v>36</v>
      </c>
      <c r="B39" s="15" t="s">
        <v>124</v>
      </c>
      <c r="C39" s="15" t="s">
        <v>125</v>
      </c>
      <c r="D39" s="16" t="s">
        <v>126</v>
      </c>
      <c r="E39" s="17" t="s">
        <v>19</v>
      </c>
      <c r="F39" s="16" t="s">
        <v>127</v>
      </c>
      <c r="G39" s="16" t="s">
        <v>128</v>
      </c>
      <c r="H39" s="18">
        <v>50.42</v>
      </c>
      <c r="I39" s="18">
        <f t="shared" si="3"/>
        <v>30.252</v>
      </c>
      <c r="J39" s="18">
        <v>81.44</v>
      </c>
      <c r="K39" s="18">
        <f t="shared" si="4"/>
        <v>32.576</v>
      </c>
      <c r="L39" s="18">
        <f t="shared" si="5"/>
        <v>62.828</v>
      </c>
      <c r="M39" s="16" t="s">
        <v>32</v>
      </c>
      <c r="N39" s="22" t="s">
        <v>22</v>
      </c>
    </row>
    <row r="40" ht="30" customHeight="1" spans="1:14">
      <c r="A40" s="8">
        <v>37</v>
      </c>
      <c r="B40" s="15" t="s">
        <v>124</v>
      </c>
      <c r="C40" s="15" t="s">
        <v>125</v>
      </c>
      <c r="D40" s="16" t="s">
        <v>126</v>
      </c>
      <c r="E40" s="20"/>
      <c r="F40" s="16" t="s">
        <v>129</v>
      </c>
      <c r="G40" s="16" t="s">
        <v>130</v>
      </c>
      <c r="H40" s="18">
        <v>40.95</v>
      </c>
      <c r="I40" s="18">
        <f t="shared" si="3"/>
        <v>24.57</v>
      </c>
      <c r="J40" s="18">
        <v>74.16</v>
      </c>
      <c r="K40" s="18">
        <f t="shared" si="4"/>
        <v>29.664</v>
      </c>
      <c r="L40" s="18">
        <f t="shared" si="5"/>
        <v>54.234</v>
      </c>
      <c r="M40" s="16" t="s">
        <v>35</v>
      </c>
      <c r="N40" s="25"/>
    </row>
    <row r="41" ht="30" customHeight="1" spans="1:14">
      <c r="A41" s="8">
        <v>38</v>
      </c>
      <c r="B41" s="9" t="s">
        <v>131</v>
      </c>
      <c r="C41" s="9" t="s">
        <v>132</v>
      </c>
      <c r="D41" s="10" t="s">
        <v>133</v>
      </c>
      <c r="E41" s="11" t="s">
        <v>19</v>
      </c>
      <c r="F41" s="10" t="s">
        <v>134</v>
      </c>
      <c r="G41" s="10" t="s">
        <v>135</v>
      </c>
      <c r="H41" s="12">
        <v>63.2</v>
      </c>
      <c r="I41" s="12">
        <f t="shared" si="3"/>
        <v>37.92</v>
      </c>
      <c r="J41" s="12">
        <v>81.24</v>
      </c>
      <c r="K41" s="12">
        <f t="shared" si="4"/>
        <v>32.496</v>
      </c>
      <c r="L41" s="12">
        <f t="shared" si="5"/>
        <v>70.416</v>
      </c>
      <c r="M41" s="10" t="s">
        <v>32</v>
      </c>
      <c r="N41" s="22" t="s">
        <v>22</v>
      </c>
    </row>
    <row r="42" ht="30" customHeight="1" spans="1:14">
      <c r="A42" s="8">
        <v>39</v>
      </c>
      <c r="B42" s="9" t="s">
        <v>131</v>
      </c>
      <c r="C42" s="9" t="s">
        <v>132</v>
      </c>
      <c r="D42" s="10" t="s">
        <v>133</v>
      </c>
      <c r="E42" s="13"/>
      <c r="F42" s="10" t="s">
        <v>136</v>
      </c>
      <c r="G42" s="10" t="s">
        <v>137</v>
      </c>
      <c r="H42" s="12">
        <v>62.13</v>
      </c>
      <c r="I42" s="12">
        <f t="shared" si="3"/>
        <v>37.278</v>
      </c>
      <c r="J42" s="18">
        <v>0</v>
      </c>
      <c r="K42" s="12">
        <f t="shared" si="4"/>
        <v>0</v>
      </c>
      <c r="L42" s="12">
        <f t="shared" si="5"/>
        <v>37.278</v>
      </c>
      <c r="M42" s="10" t="s">
        <v>35</v>
      </c>
      <c r="N42" s="24" t="s">
        <v>48</v>
      </c>
    </row>
    <row r="43" ht="30" customHeight="1" spans="1:14">
      <c r="A43" s="8">
        <v>40</v>
      </c>
      <c r="B43" s="9" t="s">
        <v>131</v>
      </c>
      <c r="C43" s="9" t="s">
        <v>132</v>
      </c>
      <c r="D43" s="10" t="s">
        <v>133</v>
      </c>
      <c r="E43" s="14"/>
      <c r="F43" s="10" t="s">
        <v>138</v>
      </c>
      <c r="G43" s="10" t="s">
        <v>139</v>
      </c>
      <c r="H43" s="12">
        <v>60.13</v>
      </c>
      <c r="I43" s="12">
        <f t="shared" si="3"/>
        <v>36.078</v>
      </c>
      <c r="J43" s="18">
        <v>0</v>
      </c>
      <c r="K43" s="12">
        <f t="shared" si="4"/>
        <v>0</v>
      </c>
      <c r="L43" s="12">
        <f t="shared" si="5"/>
        <v>36.078</v>
      </c>
      <c r="M43" s="10" t="s">
        <v>38</v>
      </c>
      <c r="N43" s="24" t="s">
        <v>48</v>
      </c>
    </row>
    <row r="44" ht="30" customHeight="1" spans="1:14">
      <c r="A44" s="8">
        <v>41</v>
      </c>
      <c r="B44" s="15" t="s">
        <v>131</v>
      </c>
      <c r="C44" s="15" t="s">
        <v>140</v>
      </c>
      <c r="D44" s="16" t="s">
        <v>141</v>
      </c>
      <c r="E44" s="17" t="s">
        <v>59</v>
      </c>
      <c r="F44" s="16" t="s">
        <v>142</v>
      </c>
      <c r="G44" s="16" t="s">
        <v>143</v>
      </c>
      <c r="H44" s="18">
        <v>61.25</v>
      </c>
      <c r="I44" s="18">
        <f t="shared" si="3"/>
        <v>36.75</v>
      </c>
      <c r="J44" s="18">
        <v>81.02</v>
      </c>
      <c r="K44" s="18">
        <f t="shared" si="4"/>
        <v>32.408</v>
      </c>
      <c r="L44" s="18">
        <f t="shared" si="5"/>
        <v>69.158</v>
      </c>
      <c r="M44" s="16" t="s">
        <v>32</v>
      </c>
      <c r="N44" s="22" t="s">
        <v>22</v>
      </c>
    </row>
    <row r="45" ht="30" customHeight="1" spans="1:14">
      <c r="A45" s="8">
        <v>42</v>
      </c>
      <c r="B45" s="15" t="s">
        <v>131</v>
      </c>
      <c r="C45" s="15" t="s">
        <v>140</v>
      </c>
      <c r="D45" s="16" t="s">
        <v>141</v>
      </c>
      <c r="E45" s="19"/>
      <c r="F45" s="16" t="s">
        <v>144</v>
      </c>
      <c r="G45" s="16" t="s">
        <v>145</v>
      </c>
      <c r="H45" s="18">
        <v>54.93</v>
      </c>
      <c r="I45" s="18">
        <f t="shared" si="3"/>
        <v>32.958</v>
      </c>
      <c r="J45" s="18">
        <v>82.9</v>
      </c>
      <c r="K45" s="18">
        <f t="shared" si="4"/>
        <v>33.16</v>
      </c>
      <c r="L45" s="18">
        <f t="shared" si="5"/>
        <v>66.118</v>
      </c>
      <c r="M45" s="16" t="s">
        <v>35</v>
      </c>
      <c r="N45" s="22" t="s">
        <v>22</v>
      </c>
    </row>
    <row r="46" ht="30" customHeight="1" spans="1:14">
      <c r="A46" s="8">
        <v>43</v>
      </c>
      <c r="B46" s="15" t="s">
        <v>131</v>
      </c>
      <c r="C46" s="15" t="s">
        <v>140</v>
      </c>
      <c r="D46" s="16" t="s">
        <v>141</v>
      </c>
      <c r="E46" s="19"/>
      <c r="F46" s="16" t="s">
        <v>146</v>
      </c>
      <c r="G46" s="16" t="s">
        <v>147</v>
      </c>
      <c r="H46" s="18">
        <v>46.61</v>
      </c>
      <c r="I46" s="18">
        <f>H46*0.6</f>
        <v>27.966</v>
      </c>
      <c r="J46" s="18">
        <v>82.5</v>
      </c>
      <c r="K46" s="18">
        <f>J46*0.4</f>
        <v>33</v>
      </c>
      <c r="L46" s="18">
        <f>I46+K46</f>
        <v>60.966</v>
      </c>
      <c r="M46" s="16" t="s">
        <v>38</v>
      </c>
      <c r="N46" s="25"/>
    </row>
    <row r="47" ht="30" customHeight="1" spans="1:14">
      <c r="A47" s="8">
        <v>44</v>
      </c>
      <c r="B47" s="15" t="s">
        <v>131</v>
      </c>
      <c r="C47" s="15" t="s">
        <v>140</v>
      </c>
      <c r="D47" s="16" t="s">
        <v>141</v>
      </c>
      <c r="E47" s="19"/>
      <c r="F47" s="16" t="s">
        <v>148</v>
      </c>
      <c r="G47" s="16" t="s">
        <v>149</v>
      </c>
      <c r="H47" s="18">
        <v>48.46</v>
      </c>
      <c r="I47" s="18">
        <f>H47*0.6</f>
        <v>29.076</v>
      </c>
      <c r="J47" s="18">
        <v>78.48</v>
      </c>
      <c r="K47" s="18">
        <f>J47*0.4</f>
        <v>31.392</v>
      </c>
      <c r="L47" s="18">
        <f>I47+K47</f>
        <v>60.468</v>
      </c>
      <c r="M47" s="16" t="s">
        <v>68</v>
      </c>
      <c r="N47" s="25"/>
    </row>
    <row r="48" ht="30" customHeight="1" spans="1:14">
      <c r="A48" s="8">
        <v>45</v>
      </c>
      <c r="B48" s="15" t="s">
        <v>131</v>
      </c>
      <c r="C48" s="15" t="s">
        <v>140</v>
      </c>
      <c r="D48" s="16" t="s">
        <v>141</v>
      </c>
      <c r="E48" s="20"/>
      <c r="F48" s="16" t="s">
        <v>150</v>
      </c>
      <c r="G48" s="16" t="s">
        <v>151</v>
      </c>
      <c r="H48" s="18">
        <v>41.21</v>
      </c>
      <c r="I48" s="18">
        <f t="shared" si="3"/>
        <v>24.726</v>
      </c>
      <c r="J48" s="18">
        <v>76.26</v>
      </c>
      <c r="K48" s="18">
        <f t="shared" si="4"/>
        <v>30.504</v>
      </c>
      <c r="L48" s="18">
        <f t="shared" si="5"/>
        <v>55.23</v>
      </c>
      <c r="M48" s="16" t="s">
        <v>71</v>
      </c>
      <c r="N48" s="25"/>
    </row>
    <row r="49" ht="30" customHeight="1" spans="1:14">
      <c r="A49" s="8">
        <v>46</v>
      </c>
      <c r="B49" s="15" t="s">
        <v>131</v>
      </c>
      <c r="C49" s="15" t="s">
        <v>152</v>
      </c>
      <c r="D49" s="16" t="s">
        <v>153</v>
      </c>
      <c r="E49" s="17" t="s">
        <v>59</v>
      </c>
      <c r="F49" s="16" t="s">
        <v>154</v>
      </c>
      <c r="G49" s="16" t="s">
        <v>155</v>
      </c>
      <c r="H49" s="18">
        <v>51.61</v>
      </c>
      <c r="I49" s="18">
        <f t="shared" si="3"/>
        <v>30.966</v>
      </c>
      <c r="J49" s="18">
        <v>82.6</v>
      </c>
      <c r="K49" s="18">
        <f t="shared" si="4"/>
        <v>33.04</v>
      </c>
      <c r="L49" s="18">
        <f t="shared" si="5"/>
        <v>64.006</v>
      </c>
      <c r="M49" s="16" t="s">
        <v>32</v>
      </c>
      <c r="N49" s="22" t="s">
        <v>22</v>
      </c>
    </row>
    <row r="50" ht="30" customHeight="1" spans="1:14">
      <c r="A50" s="8">
        <v>47</v>
      </c>
      <c r="B50" s="15" t="s">
        <v>131</v>
      </c>
      <c r="C50" s="15" t="s">
        <v>152</v>
      </c>
      <c r="D50" s="16" t="s">
        <v>153</v>
      </c>
      <c r="E50" s="19"/>
      <c r="F50" s="16" t="s">
        <v>156</v>
      </c>
      <c r="G50" s="16" t="s">
        <v>157</v>
      </c>
      <c r="H50" s="18">
        <v>45.63</v>
      </c>
      <c r="I50" s="18">
        <f t="shared" si="3"/>
        <v>27.378</v>
      </c>
      <c r="J50" s="18">
        <v>78.7</v>
      </c>
      <c r="K50" s="18">
        <f t="shared" si="4"/>
        <v>31.48</v>
      </c>
      <c r="L50" s="18">
        <f t="shared" si="5"/>
        <v>58.858</v>
      </c>
      <c r="M50" s="16" t="s">
        <v>35</v>
      </c>
      <c r="N50" s="22" t="s">
        <v>22</v>
      </c>
    </row>
    <row r="51" ht="30" customHeight="1" spans="1:14">
      <c r="A51" s="8">
        <v>48</v>
      </c>
      <c r="B51" s="15" t="s">
        <v>131</v>
      </c>
      <c r="C51" s="15" t="s">
        <v>152</v>
      </c>
      <c r="D51" s="16" t="s">
        <v>153</v>
      </c>
      <c r="E51" s="20"/>
      <c r="F51" s="16" t="s">
        <v>158</v>
      </c>
      <c r="G51" s="16" t="s">
        <v>159</v>
      </c>
      <c r="H51" s="18">
        <v>43.43</v>
      </c>
      <c r="I51" s="18">
        <f t="shared" si="3"/>
        <v>26.058</v>
      </c>
      <c r="J51" s="18">
        <v>74.9</v>
      </c>
      <c r="K51" s="18">
        <f t="shared" si="4"/>
        <v>29.96</v>
      </c>
      <c r="L51" s="18">
        <f t="shared" si="5"/>
        <v>56.018</v>
      </c>
      <c r="M51" s="16" t="s">
        <v>38</v>
      </c>
      <c r="N51" s="25"/>
    </row>
    <row r="52" ht="30" customHeight="1" spans="1:14">
      <c r="A52" s="8">
        <v>49</v>
      </c>
      <c r="B52" s="9" t="s">
        <v>160</v>
      </c>
      <c r="C52" s="9" t="s">
        <v>161</v>
      </c>
      <c r="D52" s="10" t="s">
        <v>162</v>
      </c>
      <c r="E52" s="11" t="s">
        <v>19</v>
      </c>
      <c r="F52" s="10" t="s">
        <v>163</v>
      </c>
      <c r="G52" s="10" t="s">
        <v>164</v>
      </c>
      <c r="H52" s="12">
        <v>63.98</v>
      </c>
      <c r="I52" s="12">
        <f t="shared" si="3"/>
        <v>38.388</v>
      </c>
      <c r="J52" s="12">
        <v>80.32</v>
      </c>
      <c r="K52" s="12">
        <f t="shared" si="4"/>
        <v>32.128</v>
      </c>
      <c r="L52" s="12">
        <f t="shared" si="5"/>
        <v>70.516</v>
      </c>
      <c r="M52" s="10" t="s">
        <v>32</v>
      </c>
      <c r="N52" s="22" t="s">
        <v>22</v>
      </c>
    </row>
    <row r="53" ht="30" customHeight="1" spans="1:14">
      <c r="A53" s="8">
        <v>50</v>
      </c>
      <c r="B53" s="9" t="s">
        <v>160</v>
      </c>
      <c r="C53" s="9" t="s">
        <v>161</v>
      </c>
      <c r="D53" s="10" t="s">
        <v>162</v>
      </c>
      <c r="E53" s="13"/>
      <c r="F53" s="10" t="s">
        <v>165</v>
      </c>
      <c r="G53" s="10" t="s">
        <v>166</v>
      </c>
      <c r="H53" s="12">
        <v>53.25</v>
      </c>
      <c r="I53" s="12">
        <f t="shared" si="3"/>
        <v>31.95</v>
      </c>
      <c r="J53" s="12">
        <v>81.22</v>
      </c>
      <c r="K53" s="12">
        <f t="shared" si="4"/>
        <v>32.488</v>
      </c>
      <c r="L53" s="12">
        <f t="shared" si="5"/>
        <v>64.438</v>
      </c>
      <c r="M53" s="10" t="s">
        <v>35</v>
      </c>
      <c r="N53" s="23"/>
    </row>
    <row r="54" ht="30" customHeight="1" spans="1:14">
      <c r="A54" s="8">
        <v>51</v>
      </c>
      <c r="B54" s="9" t="s">
        <v>160</v>
      </c>
      <c r="C54" s="9" t="s">
        <v>161</v>
      </c>
      <c r="D54" s="10" t="s">
        <v>162</v>
      </c>
      <c r="E54" s="14"/>
      <c r="F54" s="10" t="s">
        <v>167</v>
      </c>
      <c r="G54" s="10" t="s">
        <v>168</v>
      </c>
      <c r="H54" s="12">
        <v>51.13</v>
      </c>
      <c r="I54" s="12">
        <f t="shared" si="3"/>
        <v>30.678</v>
      </c>
      <c r="J54" s="12">
        <v>72.2</v>
      </c>
      <c r="K54" s="12">
        <f t="shared" si="4"/>
        <v>28.88</v>
      </c>
      <c r="L54" s="12">
        <f t="shared" si="5"/>
        <v>59.558</v>
      </c>
      <c r="M54" s="10" t="s">
        <v>38</v>
      </c>
      <c r="N54" s="23"/>
    </row>
    <row r="55" ht="30" customHeight="1" spans="1:14">
      <c r="A55" s="8">
        <v>52</v>
      </c>
      <c r="B55" s="15" t="s">
        <v>160</v>
      </c>
      <c r="C55" s="15" t="s">
        <v>169</v>
      </c>
      <c r="D55" s="16" t="s">
        <v>170</v>
      </c>
      <c r="E55" s="17" t="s">
        <v>19</v>
      </c>
      <c r="F55" s="16" t="s">
        <v>171</v>
      </c>
      <c r="G55" s="16" t="s">
        <v>172</v>
      </c>
      <c r="H55" s="18">
        <v>61.33</v>
      </c>
      <c r="I55" s="18">
        <f t="shared" si="3"/>
        <v>36.798</v>
      </c>
      <c r="J55" s="18">
        <v>76.34</v>
      </c>
      <c r="K55" s="18">
        <f t="shared" si="4"/>
        <v>30.536</v>
      </c>
      <c r="L55" s="18">
        <f t="shared" si="5"/>
        <v>67.334</v>
      </c>
      <c r="M55" s="16" t="s">
        <v>32</v>
      </c>
      <c r="N55" s="22" t="s">
        <v>22</v>
      </c>
    </row>
    <row r="56" ht="36" customHeight="1" spans="1:14">
      <c r="A56" s="8">
        <v>53</v>
      </c>
      <c r="B56" s="15" t="s">
        <v>160</v>
      </c>
      <c r="C56" s="15" t="s">
        <v>169</v>
      </c>
      <c r="D56" s="16" t="s">
        <v>170</v>
      </c>
      <c r="E56" s="20"/>
      <c r="F56" s="28" t="s">
        <v>173</v>
      </c>
      <c r="G56" s="16" t="s">
        <v>174</v>
      </c>
      <c r="H56" s="18">
        <v>57.51</v>
      </c>
      <c r="I56" s="18">
        <f t="shared" si="3"/>
        <v>34.506</v>
      </c>
      <c r="J56" s="18">
        <v>0</v>
      </c>
      <c r="K56" s="18">
        <f t="shared" si="4"/>
        <v>0</v>
      </c>
      <c r="L56" s="18">
        <f t="shared" si="5"/>
        <v>34.506</v>
      </c>
      <c r="M56" s="16" t="s">
        <v>48</v>
      </c>
      <c r="N56" s="25"/>
    </row>
    <row r="57" ht="36" customHeight="1" spans="1:14">
      <c r="A57" s="8">
        <v>54</v>
      </c>
      <c r="B57" s="9" t="s">
        <v>175</v>
      </c>
      <c r="C57" s="9" t="s">
        <v>40</v>
      </c>
      <c r="D57" s="10" t="s">
        <v>176</v>
      </c>
      <c r="E57" s="11" t="s">
        <v>177</v>
      </c>
      <c r="F57" s="10" t="s">
        <v>178</v>
      </c>
      <c r="G57" s="10" t="s">
        <v>179</v>
      </c>
      <c r="H57" s="12">
        <v>69.57</v>
      </c>
      <c r="I57" s="12">
        <f t="shared" si="3"/>
        <v>41.742</v>
      </c>
      <c r="J57" s="12">
        <v>81.48</v>
      </c>
      <c r="K57" s="12">
        <f t="shared" si="4"/>
        <v>32.592</v>
      </c>
      <c r="L57" s="12">
        <f t="shared" si="5"/>
        <v>74.334</v>
      </c>
      <c r="M57" s="10" t="s">
        <v>32</v>
      </c>
      <c r="N57" s="22" t="s">
        <v>22</v>
      </c>
    </row>
    <row r="58" ht="36" customHeight="1" spans="1:14">
      <c r="A58" s="8">
        <v>55</v>
      </c>
      <c r="B58" s="9" t="s">
        <v>175</v>
      </c>
      <c r="C58" s="9" t="s">
        <v>40</v>
      </c>
      <c r="D58" s="10" t="s">
        <v>176</v>
      </c>
      <c r="E58" s="13"/>
      <c r="F58" s="10" t="s">
        <v>180</v>
      </c>
      <c r="G58" s="10" t="s">
        <v>181</v>
      </c>
      <c r="H58" s="12">
        <v>69.3</v>
      </c>
      <c r="I58" s="12">
        <f t="shared" si="3"/>
        <v>41.58</v>
      </c>
      <c r="J58" s="12">
        <v>80.14</v>
      </c>
      <c r="K58" s="12">
        <f t="shared" si="4"/>
        <v>32.056</v>
      </c>
      <c r="L58" s="12">
        <f t="shared" si="5"/>
        <v>73.636</v>
      </c>
      <c r="M58" s="10" t="s">
        <v>35</v>
      </c>
      <c r="N58" s="22" t="s">
        <v>22</v>
      </c>
    </row>
    <row r="59" ht="36" customHeight="1" spans="1:14">
      <c r="A59" s="8">
        <v>56</v>
      </c>
      <c r="B59" s="9" t="s">
        <v>175</v>
      </c>
      <c r="C59" s="9" t="s">
        <v>40</v>
      </c>
      <c r="D59" s="10" t="s">
        <v>176</v>
      </c>
      <c r="E59" s="13"/>
      <c r="F59" s="10" t="s">
        <v>182</v>
      </c>
      <c r="G59" s="10" t="s">
        <v>183</v>
      </c>
      <c r="H59" s="12">
        <v>67.73</v>
      </c>
      <c r="I59" s="12">
        <f t="shared" si="3"/>
        <v>40.638</v>
      </c>
      <c r="J59" s="12">
        <v>76.24</v>
      </c>
      <c r="K59" s="12">
        <f t="shared" si="4"/>
        <v>30.496</v>
      </c>
      <c r="L59" s="12">
        <f t="shared" si="5"/>
        <v>71.134</v>
      </c>
      <c r="M59" s="10" t="s">
        <v>38</v>
      </c>
      <c r="N59" s="22" t="s">
        <v>22</v>
      </c>
    </row>
    <row r="60" ht="36" customHeight="1" spans="1:14">
      <c r="A60" s="8">
        <v>57</v>
      </c>
      <c r="B60" s="9" t="s">
        <v>175</v>
      </c>
      <c r="C60" s="9" t="s">
        <v>40</v>
      </c>
      <c r="D60" s="10" t="s">
        <v>176</v>
      </c>
      <c r="E60" s="13"/>
      <c r="F60" s="10" t="s">
        <v>184</v>
      </c>
      <c r="G60" s="10" t="s">
        <v>185</v>
      </c>
      <c r="H60" s="12">
        <v>65.67</v>
      </c>
      <c r="I60" s="12">
        <f>H60*0.6</f>
        <v>39.402</v>
      </c>
      <c r="J60" s="12">
        <v>77.72</v>
      </c>
      <c r="K60" s="12">
        <f>J60*0.4</f>
        <v>31.088</v>
      </c>
      <c r="L60" s="12">
        <f>I60+K60</f>
        <v>70.49</v>
      </c>
      <c r="M60" s="10" t="s">
        <v>68</v>
      </c>
      <c r="N60" s="23"/>
    </row>
    <row r="61" ht="36" customHeight="1" spans="1:14">
      <c r="A61" s="8">
        <v>58</v>
      </c>
      <c r="B61" s="9" t="s">
        <v>175</v>
      </c>
      <c r="C61" s="9" t="s">
        <v>40</v>
      </c>
      <c r="D61" s="10" t="s">
        <v>176</v>
      </c>
      <c r="E61" s="13"/>
      <c r="F61" s="10" t="s">
        <v>186</v>
      </c>
      <c r="G61" s="10" t="s">
        <v>187</v>
      </c>
      <c r="H61" s="12">
        <v>65.3</v>
      </c>
      <c r="I61" s="12">
        <f>H61*0.6</f>
        <v>39.18</v>
      </c>
      <c r="J61" s="12">
        <v>77.32</v>
      </c>
      <c r="K61" s="12">
        <f>J61*0.4</f>
        <v>30.928</v>
      </c>
      <c r="L61" s="12">
        <f>I61+K61</f>
        <v>70.108</v>
      </c>
      <c r="M61" s="10" t="s">
        <v>71</v>
      </c>
      <c r="N61" s="23"/>
    </row>
    <row r="62" ht="36" customHeight="1" spans="1:14">
      <c r="A62" s="8">
        <v>59</v>
      </c>
      <c r="B62" s="9" t="s">
        <v>175</v>
      </c>
      <c r="C62" s="9" t="s">
        <v>40</v>
      </c>
      <c r="D62" s="10" t="s">
        <v>176</v>
      </c>
      <c r="E62" s="13"/>
      <c r="F62" s="10" t="s">
        <v>188</v>
      </c>
      <c r="G62" s="10" t="s">
        <v>189</v>
      </c>
      <c r="H62" s="12">
        <v>64.9</v>
      </c>
      <c r="I62" s="12">
        <f>H62*0.6</f>
        <v>38.94</v>
      </c>
      <c r="J62" s="12">
        <v>76.52</v>
      </c>
      <c r="K62" s="12">
        <f>J62*0.4</f>
        <v>30.608</v>
      </c>
      <c r="L62" s="12">
        <f>I62+K62</f>
        <v>69.548</v>
      </c>
      <c r="M62" s="10" t="s">
        <v>190</v>
      </c>
      <c r="N62" s="23"/>
    </row>
    <row r="63" customFormat="1" ht="36" customHeight="1" spans="1:14">
      <c r="A63" s="8">
        <v>60</v>
      </c>
      <c r="B63" s="9" t="s">
        <v>175</v>
      </c>
      <c r="C63" s="9" t="s">
        <v>40</v>
      </c>
      <c r="D63" s="10" t="s">
        <v>176</v>
      </c>
      <c r="E63" s="13"/>
      <c r="F63" s="10" t="s">
        <v>191</v>
      </c>
      <c r="G63" s="10" t="s">
        <v>192</v>
      </c>
      <c r="H63" s="12">
        <v>65.13</v>
      </c>
      <c r="I63" s="12">
        <f t="shared" si="3"/>
        <v>39.078</v>
      </c>
      <c r="J63" s="12">
        <v>75.52</v>
      </c>
      <c r="K63" s="12">
        <f t="shared" si="4"/>
        <v>30.208</v>
      </c>
      <c r="L63" s="12">
        <f t="shared" si="5"/>
        <v>69.286</v>
      </c>
      <c r="M63" s="10" t="s">
        <v>193</v>
      </c>
      <c r="N63" s="23"/>
    </row>
    <row r="64" customFormat="1" ht="36" customHeight="1" spans="1:14">
      <c r="A64" s="8">
        <v>61</v>
      </c>
      <c r="B64" s="9" t="s">
        <v>175</v>
      </c>
      <c r="C64" s="9" t="s">
        <v>40</v>
      </c>
      <c r="D64" s="10" t="s">
        <v>176</v>
      </c>
      <c r="E64" s="13"/>
      <c r="F64" s="10" t="s">
        <v>194</v>
      </c>
      <c r="G64" s="10" t="s">
        <v>195</v>
      </c>
      <c r="H64" s="12">
        <v>67.7</v>
      </c>
      <c r="I64" s="12">
        <f>H64*0.6</f>
        <v>40.62</v>
      </c>
      <c r="J64" s="12">
        <v>70.56</v>
      </c>
      <c r="K64" s="12">
        <f>J64*0.4</f>
        <v>28.224</v>
      </c>
      <c r="L64" s="12">
        <f>I64+K64</f>
        <v>68.844</v>
      </c>
      <c r="M64" s="10" t="s">
        <v>196</v>
      </c>
      <c r="N64" s="23"/>
    </row>
    <row r="65" customFormat="1" ht="36" customHeight="1" spans="1:14">
      <c r="A65" s="8">
        <v>62</v>
      </c>
      <c r="B65" s="9" t="s">
        <v>175</v>
      </c>
      <c r="C65" s="9" t="s">
        <v>40</v>
      </c>
      <c r="D65" s="10" t="s">
        <v>176</v>
      </c>
      <c r="E65" s="14"/>
      <c r="F65" s="27" t="s">
        <v>197</v>
      </c>
      <c r="G65" s="10" t="s">
        <v>198</v>
      </c>
      <c r="H65" s="12">
        <v>64.07</v>
      </c>
      <c r="I65" s="12">
        <f t="shared" si="3"/>
        <v>38.442</v>
      </c>
      <c r="J65" s="12">
        <v>75.64</v>
      </c>
      <c r="K65" s="12">
        <f t="shared" si="4"/>
        <v>30.256</v>
      </c>
      <c r="L65" s="12">
        <f t="shared" si="5"/>
        <v>68.698</v>
      </c>
      <c r="M65" s="10" t="s">
        <v>199</v>
      </c>
      <c r="N65" s="23"/>
    </row>
    <row r="66" ht="36" customHeight="1" spans="1:14">
      <c r="A66" s="8">
        <v>63</v>
      </c>
      <c r="B66" s="9" t="s">
        <v>200</v>
      </c>
      <c r="C66" s="9" t="s">
        <v>40</v>
      </c>
      <c r="D66" s="10" t="s">
        <v>201</v>
      </c>
      <c r="E66" s="11" t="s">
        <v>177</v>
      </c>
      <c r="F66" s="10" t="s">
        <v>202</v>
      </c>
      <c r="G66" s="10" t="s">
        <v>203</v>
      </c>
      <c r="H66" s="12">
        <v>69.8</v>
      </c>
      <c r="I66" s="12">
        <f t="shared" si="3"/>
        <v>41.88</v>
      </c>
      <c r="J66" s="12">
        <v>80.18</v>
      </c>
      <c r="K66" s="12">
        <f t="shared" si="4"/>
        <v>32.072</v>
      </c>
      <c r="L66" s="12">
        <f t="shared" si="5"/>
        <v>73.952</v>
      </c>
      <c r="M66" s="10" t="s">
        <v>32</v>
      </c>
      <c r="N66" s="22" t="s">
        <v>22</v>
      </c>
    </row>
    <row r="67" ht="36" customHeight="1" spans="1:14">
      <c r="A67" s="8">
        <v>64</v>
      </c>
      <c r="B67" s="9" t="s">
        <v>200</v>
      </c>
      <c r="C67" s="9" t="s">
        <v>40</v>
      </c>
      <c r="D67" s="10" t="s">
        <v>201</v>
      </c>
      <c r="E67" s="13"/>
      <c r="F67" s="10" t="s">
        <v>204</v>
      </c>
      <c r="G67" s="10" t="s">
        <v>205</v>
      </c>
      <c r="H67" s="12">
        <v>69.33</v>
      </c>
      <c r="I67" s="12">
        <f t="shared" si="3"/>
        <v>41.598</v>
      </c>
      <c r="J67" s="12">
        <v>78.52</v>
      </c>
      <c r="K67" s="12">
        <f t="shared" si="4"/>
        <v>31.408</v>
      </c>
      <c r="L67" s="12">
        <f t="shared" si="5"/>
        <v>73.006</v>
      </c>
      <c r="M67" s="10" t="s">
        <v>35</v>
      </c>
      <c r="N67" s="22" t="s">
        <v>22</v>
      </c>
    </row>
    <row r="68" ht="36" customHeight="1" spans="1:14">
      <c r="A68" s="8">
        <v>65</v>
      </c>
      <c r="B68" s="9" t="s">
        <v>200</v>
      </c>
      <c r="C68" s="9" t="s">
        <v>40</v>
      </c>
      <c r="D68" s="10" t="s">
        <v>201</v>
      </c>
      <c r="E68" s="13"/>
      <c r="F68" s="10" t="s">
        <v>206</v>
      </c>
      <c r="G68" s="10" t="s">
        <v>207</v>
      </c>
      <c r="H68" s="12">
        <v>67.4</v>
      </c>
      <c r="I68" s="12">
        <f t="shared" si="3"/>
        <v>40.44</v>
      </c>
      <c r="J68" s="12">
        <v>76.88</v>
      </c>
      <c r="K68" s="12">
        <f t="shared" si="4"/>
        <v>30.752</v>
      </c>
      <c r="L68" s="12">
        <f t="shared" si="5"/>
        <v>71.192</v>
      </c>
      <c r="M68" s="10" t="s">
        <v>38</v>
      </c>
      <c r="N68" s="22" t="s">
        <v>22</v>
      </c>
    </row>
    <row r="69" ht="36" customHeight="1" spans="1:14">
      <c r="A69" s="8">
        <v>66</v>
      </c>
      <c r="B69" s="9" t="s">
        <v>200</v>
      </c>
      <c r="C69" s="9" t="s">
        <v>40</v>
      </c>
      <c r="D69" s="10" t="s">
        <v>201</v>
      </c>
      <c r="E69" s="13"/>
      <c r="F69" s="10" t="s">
        <v>208</v>
      </c>
      <c r="G69" s="10" t="s">
        <v>209</v>
      </c>
      <c r="H69" s="12">
        <v>65.13</v>
      </c>
      <c r="I69" s="12">
        <f>H69*0.6</f>
        <v>39.078</v>
      </c>
      <c r="J69" s="12">
        <v>78.6</v>
      </c>
      <c r="K69" s="12">
        <f>J69*0.4</f>
        <v>31.44</v>
      </c>
      <c r="L69" s="12">
        <f>I69+K69</f>
        <v>70.518</v>
      </c>
      <c r="M69" s="10" t="s">
        <v>68</v>
      </c>
      <c r="N69" s="23"/>
    </row>
    <row r="70" ht="36" customHeight="1" spans="1:14">
      <c r="A70" s="8">
        <v>67</v>
      </c>
      <c r="B70" s="9" t="s">
        <v>200</v>
      </c>
      <c r="C70" s="9" t="s">
        <v>40</v>
      </c>
      <c r="D70" s="10" t="s">
        <v>201</v>
      </c>
      <c r="E70" s="13"/>
      <c r="F70" s="10" t="s">
        <v>210</v>
      </c>
      <c r="G70" s="10" t="s">
        <v>211</v>
      </c>
      <c r="H70" s="12">
        <v>65.63</v>
      </c>
      <c r="I70" s="12">
        <f>H70*0.6</f>
        <v>39.378</v>
      </c>
      <c r="J70" s="12">
        <v>77.82</v>
      </c>
      <c r="K70" s="12">
        <f>J70*0.4</f>
        <v>31.128</v>
      </c>
      <c r="L70" s="12">
        <f>I70+K70</f>
        <v>70.506</v>
      </c>
      <c r="M70" s="10" t="s">
        <v>71</v>
      </c>
      <c r="N70" s="23"/>
    </row>
    <row r="71" ht="36" customHeight="1" spans="1:14">
      <c r="A71" s="8">
        <v>68</v>
      </c>
      <c r="B71" s="9" t="s">
        <v>200</v>
      </c>
      <c r="C71" s="9" t="s">
        <v>40</v>
      </c>
      <c r="D71" s="10" t="s">
        <v>201</v>
      </c>
      <c r="E71" s="13"/>
      <c r="F71" s="10" t="s">
        <v>212</v>
      </c>
      <c r="G71" s="10" t="s">
        <v>213</v>
      </c>
      <c r="H71" s="12">
        <v>65.2</v>
      </c>
      <c r="I71" s="12">
        <f>H71*0.6</f>
        <v>39.12</v>
      </c>
      <c r="J71" s="12">
        <v>78.4</v>
      </c>
      <c r="K71" s="12">
        <f>J71*0.4</f>
        <v>31.36</v>
      </c>
      <c r="L71" s="12">
        <f>I71+K71</f>
        <v>70.48</v>
      </c>
      <c r="M71" s="10" t="s">
        <v>190</v>
      </c>
      <c r="N71" s="23"/>
    </row>
    <row r="72" ht="36" customHeight="1" spans="1:14">
      <c r="A72" s="8">
        <v>69</v>
      </c>
      <c r="B72" s="9" t="s">
        <v>200</v>
      </c>
      <c r="C72" s="9" t="s">
        <v>40</v>
      </c>
      <c r="D72" s="10" t="s">
        <v>201</v>
      </c>
      <c r="E72" s="13"/>
      <c r="F72" s="27" t="s">
        <v>214</v>
      </c>
      <c r="G72" s="10" t="s">
        <v>215</v>
      </c>
      <c r="H72" s="12">
        <v>64.8</v>
      </c>
      <c r="I72" s="12">
        <f>H72*0.6</f>
        <v>38.88</v>
      </c>
      <c r="J72" s="12">
        <v>78.12</v>
      </c>
      <c r="K72" s="12">
        <f>J72*0.4</f>
        <v>31.248</v>
      </c>
      <c r="L72" s="12">
        <f>I72+K72</f>
        <v>70.128</v>
      </c>
      <c r="M72" s="10" t="s">
        <v>193</v>
      </c>
      <c r="N72" s="23"/>
    </row>
    <row r="73" ht="36" customHeight="1" spans="1:14">
      <c r="A73" s="8">
        <v>70</v>
      </c>
      <c r="B73" s="9" t="s">
        <v>200</v>
      </c>
      <c r="C73" s="9" t="s">
        <v>40</v>
      </c>
      <c r="D73" s="10" t="s">
        <v>201</v>
      </c>
      <c r="E73" s="13"/>
      <c r="F73" s="10" t="s">
        <v>216</v>
      </c>
      <c r="G73" s="10" t="s">
        <v>217</v>
      </c>
      <c r="H73" s="12">
        <v>65.17</v>
      </c>
      <c r="I73" s="12">
        <f>H73*0.6</f>
        <v>39.102</v>
      </c>
      <c r="J73" s="12">
        <v>77.28</v>
      </c>
      <c r="K73" s="12">
        <f>J73*0.4</f>
        <v>30.912</v>
      </c>
      <c r="L73" s="12">
        <f>I73+K73</f>
        <v>70.014</v>
      </c>
      <c r="M73" s="10" t="s">
        <v>196</v>
      </c>
      <c r="N73" s="23"/>
    </row>
    <row r="74" customFormat="1" ht="36" customHeight="1" spans="1:14">
      <c r="A74" s="8">
        <v>71</v>
      </c>
      <c r="B74" s="9" t="s">
        <v>200</v>
      </c>
      <c r="C74" s="9" t="s">
        <v>40</v>
      </c>
      <c r="D74" s="10" t="s">
        <v>201</v>
      </c>
      <c r="E74" s="14"/>
      <c r="F74" s="10" t="s">
        <v>218</v>
      </c>
      <c r="G74" s="10" t="s">
        <v>219</v>
      </c>
      <c r="H74" s="12">
        <v>64.93</v>
      </c>
      <c r="I74" s="12">
        <f>H74*0.6</f>
        <v>38.958</v>
      </c>
      <c r="J74" s="12">
        <v>77.26</v>
      </c>
      <c r="K74" s="12">
        <f>J74*0.4</f>
        <v>30.904</v>
      </c>
      <c r="L74" s="12">
        <f>I74+K74</f>
        <v>69.862</v>
      </c>
      <c r="M74" s="10" t="s">
        <v>199</v>
      </c>
      <c r="N74" s="23"/>
    </row>
    <row r="75" ht="36" customHeight="1" spans="1:14">
      <c r="A75" s="8">
        <v>72</v>
      </c>
      <c r="B75" s="15" t="s">
        <v>220</v>
      </c>
      <c r="C75" s="15" t="s">
        <v>40</v>
      </c>
      <c r="D75" s="16" t="s">
        <v>221</v>
      </c>
      <c r="E75" s="17" t="s">
        <v>19</v>
      </c>
      <c r="F75" s="16" t="s">
        <v>222</v>
      </c>
      <c r="G75" s="16" t="s">
        <v>223</v>
      </c>
      <c r="H75" s="18">
        <v>65.23</v>
      </c>
      <c r="I75" s="18">
        <f>H75*0.6</f>
        <v>39.138</v>
      </c>
      <c r="J75" s="18">
        <v>82.18</v>
      </c>
      <c r="K75" s="18">
        <f>J75*0.4</f>
        <v>32.872</v>
      </c>
      <c r="L75" s="18">
        <f>I75+K75</f>
        <v>72.01</v>
      </c>
      <c r="M75" s="16" t="s">
        <v>32</v>
      </c>
      <c r="N75" s="22" t="s">
        <v>22</v>
      </c>
    </row>
    <row r="76" ht="36" customHeight="1" spans="1:14">
      <c r="A76" s="8">
        <v>73</v>
      </c>
      <c r="B76" s="15" t="s">
        <v>220</v>
      </c>
      <c r="C76" s="15" t="s">
        <v>40</v>
      </c>
      <c r="D76" s="16" t="s">
        <v>221</v>
      </c>
      <c r="E76" s="20"/>
      <c r="F76" s="16" t="s">
        <v>224</v>
      </c>
      <c r="G76" s="16" t="s">
        <v>225</v>
      </c>
      <c r="H76" s="18">
        <v>61.27</v>
      </c>
      <c r="I76" s="18">
        <f>H76*0.6</f>
        <v>36.762</v>
      </c>
      <c r="J76" s="18">
        <v>81.6</v>
      </c>
      <c r="K76" s="18">
        <f>J76*0.4</f>
        <v>32.64</v>
      </c>
      <c r="L76" s="18">
        <f>I76+K76</f>
        <v>69.402</v>
      </c>
      <c r="M76" s="16" t="s">
        <v>35</v>
      </c>
      <c r="N76" s="25"/>
    </row>
    <row r="77" ht="29" customHeight="1" spans="1:14">
      <c r="A77" s="8">
        <v>74</v>
      </c>
      <c r="B77" s="9" t="s">
        <v>226</v>
      </c>
      <c r="C77" s="9" t="s">
        <v>227</v>
      </c>
      <c r="D77" s="10" t="s">
        <v>228</v>
      </c>
      <c r="E77" s="11" t="s">
        <v>177</v>
      </c>
      <c r="F77" s="10" t="s">
        <v>229</v>
      </c>
      <c r="G77" s="10" t="s">
        <v>230</v>
      </c>
      <c r="H77" s="12">
        <v>70.5</v>
      </c>
      <c r="I77" s="12">
        <f>H77*0.6</f>
        <v>42.3</v>
      </c>
      <c r="J77" s="12">
        <v>81.16</v>
      </c>
      <c r="K77" s="12">
        <f>J77*0.4</f>
        <v>32.464</v>
      </c>
      <c r="L77" s="12">
        <f>I77+K77</f>
        <v>74.764</v>
      </c>
      <c r="M77" s="10" t="s">
        <v>32</v>
      </c>
      <c r="N77" s="22" t="s">
        <v>22</v>
      </c>
    </row>
    <row r="78" ht="29" customHeight="1" spans="1:14">
      <c r="A78" s="8">
        <v>75</v>
      </c>
      <c r="B78" s="9" t="s">
        <v>226</v>
      </c>
      <c r="C78" s="9" t="s">
        <v>227</v>
      </c>
      <c r="D78" s="10" t="s">
        <v>228</v>
      </c>
      <c r="E78" s="13"/>
      <c r="F78" s="10" t="s">
        <v>231</v>
      </c>
      <c r="G78" s="10" t="s">
        <v>232</v>
      </c>
      <c r="H78" s="12">
        <v>70.93</v>
      </c>
      <c r="I78" s="12">
        <f>H78*0.6</f>
        <v>42.558</v>
      </c>
      <c r="J78" s="12">
        <v>79.88</v>
      </c>
      <c r="K78" s="12">
        <f>J78*0.4</f>
        <v>31.952</v>
      </c>
      <c r="L78" s="12">
        <f>I78+K78</f>
        <v>74.51</v>
      </c>
      <c r="M78" s="10" t="s">
        <v>35</v>
      </c>
      <c r="N78" s="22" t="s">
        <v>22</v>
      </c>
    </row>
    <row r="79" ht="29" customHeight="1" spans="1:14">
      <c r="A79" s="8">
        <v>76</v>
      </c>
      <c r="B79" s="9" t="s">
        <v>226</v>
      </c>
      <c r="C79" s="9" t="s">
        <v>227</v>
      </c>
      <c r="D79" s="10" t="s">
        <v>228</v>
      </c>
      <c r="E79" s="13"/>
      <c r="F79" s="10" t="s">
        <v>233</v>
      </c>
      <c r="G79" s="10" t="s">
        <v>234</v>
      </c>
      <c r="H79" s="12">
        <v>71.2</v>
      </c>
      <c r="I79" s="12">
        <f>H79*0.6</f>
        <v>42.72</v>
      </c>
      <c r="J79" s="12">
        <v>78.6</v>
      </c>
      <c r="K79" s="12">
        <f>J79*0.4</f>
        <v>31.44</v>
      </c>
      <c r="L79" s="12">
        <f>I79+K79</f>
        <v>74.16</v>
      </c>
      <c r="M79" s="10" t="s">
        <v>38</v>
      </c>
      <c r="N79" s="22" t="s">
        <v>22</v>
      </c>
    </row>
    <row r="80" ht="29" customHeight="1" spans="1:14">
      <c r="A80" s="8">
        <v>77</v>
      </c>
      <c r="B80" s="9" t="s">
        <v>226</v>
      </c>
      <c r="C80" s="9" t="s">
        <v>227</v>
      </c>
      <c r="D80" s="10" t="s">
        <v>228</v>
      </c>
      <c r="E80" s="13"/>
      <c r="F80" s="10" t="s">
        <v>235</v>
      </c>
      <c r="G80" s="10" t="s">
        <v>236</v>
      </c>
      <c r="H80" s="12">
        <v>67.43</v>
      </c>
      <c r="I80" s="12">
        <f>H80*0.6</f>
        <v>40.458</v>
      </c>
      <c r="J80" s="12">
        <v>77.8</v>
      </c>
      <c r="K80" s="12">
        <f>J80*0.4</f>
        <v>31.12</v>
      </c>
      <c r="L80" s="12">
        <f>I80+K80</f>
        <v>71.578</v>
      </c>
      <c r="M80" s="10" t="s">
        <v>68</v>
      </c>
      <c r="N80" s="23"/>
    </row>
    <row r="81" ht="29" customHeight="1" spans="1:14">
      <c r="A81" s="8">
        <v>78</v>
      </c>
      <c r="B81" s="9" t="s">
        <v>226</v>
      </c>
      <c r="C81" s="9" t="s">
        <v>227</v>
      </c>
      <c r="D81" s="10" t="s">
        <v>228</v>
      </c>
      <c r="E81" s="13"/>
      <c r="F81" s="10" t="s">
        <v>237</v>
      </c>
      <c r="G81" s="9" t="s">
        <v>238</v>
      </c>
      <c r="H81" s="12">
        <v>65.17</v>
      </c>
      <c r="I81" s="12">
        <f>H81*0.6</f>
        <v>39.102</v>
      </c>
      <c r="J81" s="12">
        <v>77.34</v>
      </c>
      <c r="K81" s="12">
        <f>J81*0.4</f>
        <v>30.936</v>
      </c>
      <c r="L81" s="12">
        <f>I81+K81</f>
        <v>70.038</v>
      </c>
      <c r="M81" s="10" t="s">
        <v>71</v>
      </c>
      <c r="N81" s="26"/>
    </row>
    <row r="82" customFormat="1" ht="29" customHeight="1" spans="1:14">
      <c r="A82" s="8">
        <v>79</v>
      </c>
      <c r="B82" s="9" t="s">
        <v>226</v>
      </c>
      <c r="C82" s="9" t="s">
        <v>227</v>
      </c>
      <c r="D82" s="10" t="s">
        <v>228</v>
      </c>
      <c r="E82" s="13"/>
      <c r="F82" s="27" t="s">
        <v>239</v>
      </c>
      <c r="G82" s="9" t="s">
        <v>240</v>
      </c>
      <c r="H82" s="12">
        <v>65.67</v>
      </c>
      <c r="I82" s="12">
        <f>H82*0.6</f>
        <v>39.402</v>
      </c>
      <c r="J82" s="12">
        <v>75.9</v>
      </c>
      <c r="K82" s="12">
        <f>J82*0.4</f>
        <v>30.36</v>
      </c>
      <c r="L82" s="12">
        <f>I82+K82</f>
        <v>69.762</v>
      </c>
      <c r="M82" s="10" t="s">
        <v>190</v>
      </c>
      <c r="N82" s="26"/>
    </row>
    <row r="83" customFormat="1" ht="29" customHeight="1" spans="1:14">
      <c r="A83" s="8">
        <v>80</v>
      </c>
      <c r="B83" s="9" t="s">
        <v>226</v>
      </c>
      <c r="C83" s="9" t="s">
        <v>227</v>
      </c>
      <c r="D83" s="10" t="s">
        <v>228</v>
      </c>
      <c r="E83" s="13"/>
      <c r="F83" s="27" t="s">
        <v>241</v>
      </c>
      <c r="G83" s="9" t="s">
        <v>242</v>
      </c>
      <c r="H83" s="12">
        <v>65.3</v>
      </c>
      <c r="I83" s="12">
        <f>H83*0.6</f>
        <v>39.18</v>
      </c>
      <c r="J83" s="12">
        <v>72.3</v>
      </c>
      <c r="K83" s="12">
        <f>J83*0.4</f>
        <v>28.92</v>
      </c>
      <c r="L83" s="12">
        <f>I83+K83</f>
        <v>68.1</v>
      </c>
      <c r="M83" s="10" t="s">
        <v>193</v>
      </c>
      <c r="N83" s="23"/>
    </row>
    <row r="84" customFormat="1" ht="29" customHeight="1" spans="1:14">
      <c r="A84" s="8">
        <v>81</v>
      </c>
      <c r="B84" s="9" t="s">
        <v>226</v>
      </c>
      <c r="C84" s="9" t="s">
        <v>227</v>
      </c>
      <c r="D84" s="10" t="s">
        <v>228</v>
      </c>
      <c r="E84" s="13"/>
      <c r="F84" s="10" t="s">
        <v>243</v>
      </c>
      <c r="G84" s="10" t="s">
        <v>244</v>
      </c>
      <c r="H84" s="12">
        <v>66.7</v>
      </c>
      <c r="I84" s="12">
        <f>H84*0.6</f>
        <v>40.02</v>
      </c>
      <c r="J84" s="18">
        <v>0</v>
      </c>
      <c r="K84" s="12">
        <f>J84*0.4</f>
        <v>0</v>
      </c>
      <c r="L84" s="12">
        <f>I84+K84</f>
        <v>40.02</v>
      </c>
      <c r="M84" s="10" t="s">
        <v>196</v>
      </c>
      <c r="N84" s="22" t="s">
        <v>48</v>
      </c>
    </row>
    <row r="85" customFormat="1" ht="29" customHeight="1" spans="1:14">
      <c r="A85" s="8">
        <v>82</v>
      </c>
      <c r="B85" s="9" t="s">
        <v>226</v>
      </c>
      <c r="C85" s="9" t="s">
        <v>227</v>
      </c>
      <c r="D85" s="10" t="s">
        <v>228</v>
      </c>
      <c r="E85" s="14"/>
      <c r="F85" s="27" t="s">
        <v>245</v>
      </c>
      <c r="G85" s="9" t="s">
        <v>246</v>
      </c>
      <c r="H85" s="12">
        <v>65.93</v>
      </c>
      <c r="I85" s="12">
        <f>H85*0.6</f>
        <v>39.558</v>
      </c>
      <c r="J85" s="18">
        <v>0</v>
      </c>
      <c r="K85" s="12">
        <f>J85*0.4</f>
        <v>0</v>
      </c>
      <c r="L85" s="12">
        <f>I85+K85</f>
        <v>39.558</v>
      </c>
      <c r="M85" s="10" t="s">
        <v>199</v>
      </c>
      <c r="N85" s="22" t="s">
        <v>48</v>
      </c>
    </row>
    <row r="86" ht="29" customHeight="1" spans="1:14">
      <c r="A86" s="8">
        <v>83</v>
      </c>
      <c r="B86" s="9" t="s">
        <v>247</v>
      </c>
      <c r="C86" s="9" t="s">
        <v>227</v>
      </c>
      <c r="D86" s="10" t="s">
        <v>248</v>
      </c>
      <c r="E86" s="11" t="s">
        <v>249</v>
      </c>
      <c r="F86" s="10" t="s">
        <v>250</v>
      </c>
      <c r="G86" s="10" t="s">
        <v>251</v>
      </c>
      <c r="H86" s="12">
        <v>68.77</v>
      </c>
      <c r="I86" s="12">
        <f>H86*0.6</f>
        <v>41.262</v>
      </c>
      <c r="J86" s="12">
        <v>83.4</v>
      </c>
      <c r="K86" s="12">
        <f>J86*0.4</f>
        <v>33.36</v>
      </c>
      <c r="L86" s="12">
        <f>I86+K86</f>
        <v>74.622</v>
      </c>
      <c r="M86" s="10" t="s">
        <v>32</v>
      </c>
      <c r="N86" s="22" t="s">
        <v>22</v>
      </c>
    </row>
    <row r="87" ht="29" customHeight="1" spans="1:14">
      <c r="A87" s="8">
        <v>84</v>
      </c>
      <c r="B87" s="9" t="s">
        <v>247</v>
      </c>
      <c r="C87" s="9" t="s">
        <v>227</v>
      </c>
      <c r="D87" s="10" t="s">
        <v>248</v>
      </c>
      <c r="E87" s="13"/>
      <c r="F87" s="10" t="s">
        <v>252</v>
      </c>
      <c r="G87" s="10" t="s">
        <v>253</v>
      </c>
      <c r="H87" s="12">
        <v>66.77</v>
      </c>
      <c r="I87" s="12">
        <f>H87*0.6</f>
        <v>40.062</v>
      </c>
      <c r="J87" s="12">
        <v>81.92</v>
      </c>
      <c r="K87" s="12">
        <f>J87*0.4</f>
        <v>32.768</v>
      </c>
      <c r="L87" s="12">
        <f>I87+K87</f>
        <v>72.83</v>
      </c>
      <c r="M87" s="10" t="s">
        <v>35</v>
      </c>
      <c r="N87" s="22" t="s">
        <v>22</v>
      </c>
    </row>
    <row r="88" ht="29" customHeight="1" spans="1:14">
      <c r="A88" s="8">
        <v>85</v>
      </c>
      <c r="B88" s="9" t="s">
        <v>247</v>
      </c>
      <c r="C88" s="9" t="s">
        <v>227</v>
      </c>
      <c r="D88" s="10" t="s">
        <v>248</v>
      </c>
      <c r="E88" s="13"/>
      <c r="F88" s="10" t="s">
        <v>254</v>
      </c>
      <c r="G88" s="10" t="s">
        <v>255</v>
      </c>
      <c r="H88" s="12">
        <v>66.97</v>
      </c>
      <c r="I88" s="12">
        <f>H88*0.6</f>
        <v>40.182</v>
      </c>
      <c r="J88" s="12">
        <v>79.38</v>
      </c>
      <c r="K88" s="12">
        <f>J88*0.4</f>
        <v>31.752</v>
      </c>
      <c r="L88" s="12">
        <f>I88+K88</f>
        <v>71.934</v>
      </c>
      <c r="M88" s="10" t="s">
        <v>38</v>
      </c>
      <c r="N88" s="22" t="s">
        <v>22</v>
      </c>
    </row>
    <row r="89" ht="29" customHeight="1" spans="1:14">
      <c r="A89" s="8">
        <v>86</v>
      </c>
      <c r="B89" s="9" t="s">
        <v>247</v>
      </c>
      <c r="C89" s="9" t="s">
        <v>227</v>
      </c>
      <c r="D89" s="10" t="s">
        <v>248</v>
      </c>
      <c r="E89" s="13"/>
      <c r="F89" s="10" t="s">
        <v>256</v>
      </c>
      <c r="G89" s="10" t="s">
        <v>257</v>
      </c>
      <c r="H89" s="12">
        <v>64.7</v>
      </c>
      <c r="I89" s="12">
        <f>H89*0.6</f>
        <v>38.82</v>
      </c>
      <c r="J89" s="12">
        <v>78.26</v>
      </c>
      <c r="K89" s="12">
        <f>J89*0.4</f>
        <v>31.304</v>
      </c>
      <c r="L89" s="12">
        <f>I89+K89</f>
        <v>70.124</v>
      </c>
      <c r="M89" s="10" t="s">
        <v>68</v>
      </c>
      <c r="N89" s="22" t="s">
        <v>22</v>
      </c>
    </row>
    <row r="90" ht="29" customHeight="1" spans="1:14">
      <c r="A90" s="8">
        <v>87</v>
      </c>
      <c r="B90" s="9" t="s">
        <v>247</v>
      </c>
      <c r="C90" s="9" t="s">
        <v>227</v>
      </c>
      <c r="D90" s="10" t="s">
        <v>248</v>
      </c>
      <c r="E90" s="13"/>
      <c r="F90" s="10" t="s">
        <v>258</v>
      </c>
      <c r="G90" s="10" t="s">
        <v>259</v>
      </c>
      <c r="H90" s="12">
        <v>63.77</v>
      </c>
      <c r="I90" s="12">
        <f>H90*0.6</f>
        <v>38.262</v>
      </c>
      <c r="J90" s="12">
        <v>79.32</v>
      </c>
      <c r="K90" s="12">
        <f>J90*0.4</f>
        <v>31.728</v>
      </c>
      <c r="L90" s="12">
        <f>I90+K90</f>
        <v>69.99</v>
      </c>
      <c r="M90" s="10" t="s">
        <v>71</v>
      </c>
      <c r="N90" s="23"/>
    </row>
    <row r="91" ht="29" customHeight="1" spans="1:14">
      <c r="A91" s="8">
        <v>88</v>
      </c>
      <c r="B91" s="9" t="s">
        <v>247</v>
      </c>
      <c r="C91" s="9" t="s">
        <v>227</v>
      </c>
      <c r="D91" s="10" t="s">
        <v>248</v>
      </c>
      <c r="E91" s="13"/>
      <c r="F91" s="10" t="s">
        <v>260</v>
      </c>
      <c r="G91" s="10" t="s">
        <v>261</v>
      </c>
      <c r="H91" s="12">
        <v>61.7</v>
      </c>
      <c r="I91" s="12">
        <f>H91*0.6</f>
        <v>37.02</v>
      </c>
      <c r="J91" s="12">
        <v>82.4</v>
      </c>
      <c r="K91" s="12">
        <f>J91*0.4</f>
        <v>32.96</v>
      </c>
      <c r="L91" s="12">
        <f>I91+K91</f>
        <v>69.98</v>
      </c>
      <c r="M91" s="10" t="s">
        <v>190</v>
      </c>
      <c r="N91" s="23"/>
    </row>
    <row r="92" ht="29" customHeight="1" spans="1:14">
      <c r="A92" s="8">
        <v>89</v>
      </c>
      <c r="B92" s="9" t="s">
        <v>247</v>
      </c>
      <c r="C92" s="9" t="s">
        <v>227</v>
      </c>
      <c r="D92" s="10" t="s">
        <v>248</v>
      </c>
      <c r="E92" s="13"/>
      <c r="F92" s="10" t="s">
        <v>262</v>
      </c>
      <c r="G92" s="10" t="s">
        <v>263</v>
      </c>
      <c r="H92" s="12">
        <v>60.97</v>
      </c>
      <c r="I92" s="12">
        <f>H92*0.6</f>
        <v>36.582</v>
      </c>
      <c r="J92" s="12">
        <v>82.52</v>
      </c>
      <c r="K92" s="12">
        <f>J92*0.4</f>
        <v>33.008</v>
      </c>
      <c r="L92" s="12">
        <f>I92+K92</f>
        <v>69.59</v>
      </c>
      <c r="M92" s="10" t="s">
        <v>193</v>
      </c>
      <c r="N92" s="23"/>
    </row>
    <row r="93" ht="29" customHeight="1" spans="1:14">
      <c r="A93" s="8">
        <v>90</v>
      </c>
      <c r="B93" s="9" t="s">
        <v>247</v>
      </c>
      <c r="C93" s="9" t="s">
        <v>227</v>
      </c>
      <c r="D93" s="10" t="s">
        <v>248</v>
      </c>
      <c r="E93" s="13"/>
      <c r="F93" s="10" t="s">
        <v>264</v>
      </c>
      <c r="G93" s="10" t="s">
        <v>265</v>
      </c>
      <c r="H93" s="12">
        <v>59.3</v>
      </c>
      <c r="I93" s="12">
        <f>H93*0.6</f>
        <v>35.58</v>
      </c>
      <c r="J93" s="12">
        <v>77.92</v>
      </c>
      <c r="K93" s="12">
        <f>J93*0.4</f>
        <v>31.168</v>
      </c>
      <c r="L93" s="12">
        <f>I93+K93</f>
        <v>66.748</v>
      </c>
      <c r="M93" s="10" t="s">
        <v>196</v>
      </c>
      <c r="N93" s="23"/>
    </row>
    <row r="94" ht="29" customHeight="1" spans="1:14">
      <c r="A94" s="8">
        <v>91</v>
      </c>
      <c r="B94" s="9" t="s">
        <v>247</v>
      </c>
      <c r="C94" s="9" t="s">
        <v>227</v>
      </c>
      <c r="D94" s="10" t="s">
        <v>248</v>
      </c>
      <c r="E94" s="13"/>
      <c r="F94" s="10" t="s">
        <v>266</v>
      </c>
      <c r="G94" s="10" t="s">
        <v>267</v>
      </c>
      <c r="H94" s="12">
        <v>59.53</v>
      </c>
      <c r="I94" s="12">
        <f>H94*0.6</f>
        <v>35.718</v>
      </c>
      <c r="J94" s="12">
        <v>77.46</v>
      </c>
      <c r="K94" s="12">
        <f>J94*0.4</f>
        <v>30.984</v>
      </c>
      <c r="L94" s="12">
        <f>I94+K94</f>
        <v>66.702</v>
      </c>
      <c r="M94" s="10" t="s">
        <v>199</v>
      </c>
      <c r="N94" s="23"/>
    </row>
    <row r="95" ht="29" customHeight="1" spans="1:14">
      <c r="A95" s="8">
        <v>92</v>
      </c>
      <c r="B95" s="9" t="s">
        <v>247</v>
      </c>
      <c r="C95" s="9" t="s">
        <v>227</v>
      </c>
      <c r="D95" s="10" t="s">
        <v>248</v>
      </c>
      <c r="E95" s="13"/>
      <c r="F95" s="10" t="s">
        <v>268</v>
      </c>
      <c r="G95" s="10" t="s">
        <v>269</v>
      </c>
      <c r="H95" s="12">
        <v>60.37</v>
      </c>
      <c r="I95" s="12">
        <f>H95*0.6</f>
        <v>36.222</v>
      </c>
      <c r="J95" s="12">
        <v>75.62</v>
      </c>
      <c r="K95" s="12">
        <f>J95*0.4</f>
        <v>30.248</v>
      </c>
      <c r="L95" s="12">
        <f>I95+K95</f>
        <v>66.47</v>
      </c>
      <c r="M95" s="10" t="s">
        <v>270</v>
      </c>
      <c r="N95" s="23"/>
    </row>
    <row r="96" ht="29" customHeight="1" spans="1:14">
      <c r="A96" s="8">
        <v>93</v>
      </c>
      <c r="B96" s="9" t="s">
        <v>247</v>
      </c>
      <c r="C96" s="9" t="s">
        <v>227</v>
      </c>
      <c r="D96" s="10" t="s">
        <v>248</v>
      </c>
      <c r="E96" s="13"/>
      <c r="F96" s="10" t="s">
        <v>271</v>
      </c>
      <c r="G96" s="10" t="s">
        <v>272</v>
      </c>
      <c r="H96" s="12">
        <v>64.23</v>
      </c>
      <c r="I96" s="12">
        <f>H96*0.6</f>
        <v>38.538</v>
      </c>
      <c r="J96" s="18">
        <v>0</v>
      </c>
      <c r="K96" s="12">
        <f>J96*0.4</f>
        <v>0</v>
      </c>
      <c r="L96" s="12">
        <f>I96+K96</f>
        <v>38.538</v>
      </c>
      <c r="M96" s="10" t="s">
        <v>273</v>
      </c>
      <c r="N96" s="22" t="s">
        <v>48</v>
      </c>
    </row>
    <row r="97" ht="29" customHeight="1" spans="1:14">
      <c r="A97" s="8">
        <v>94</v>
      </c>
      <c r="B97" s="9" t="s">
        <v>247</v>
      </c>
      <c r="C97" s="9" t="s">
        <v>227</v>
      </c>
      <c r="D97" s="10" t="s">
        <v>248</v>
      </c>
      <c r="E97" s="14"/>
      <c r="F97" s="10" t="s">
        <v>274</v>
      </c>
      <c r="G97" s="10" t="s">
        <v>275</v>
      </c>
      <c r="H97" s="12">
        <v>63.9</v>
      </c>
      <c r="I97" s="12">
        <f>H97*0.6</f>
        <v>38.34</v>
      </c>
      <c r="J97" s="18">
        <v>0</v>
      </c>
      <c r="K97" s="12">
        <f>J97*0.4</f>
        <v>0</v>
      </c>
      <c r="L97" s="12">
        <f>I97+K97</f>
        <v>38.34</v>
      </c>
      <c r="M97" s="10" t="s">
        <v>276</v>
      </c>
      <c r="N97" s="22" t="s">
        <v>48</v>
      </c>
    </row>
    <row r="98" ht="29" customHeight="1" spans="1:14">
      <c r="A98" s="8">
        <v>95</v>
      </c>
      <c r="B98" s="9" t="s">
        <v>277</v>
      </c>
      <c r="C98" s="9" t="s">
        <v>278</v>
      </c>
      <c r="D98" s="10" t="s">
        <v>279</v>
      </c>
      <c r="E98" s="11" t="s">
        <v>249</v>
      </c>
      <c r="F98" s="10" t="s">
        <v>280</v>
      </c>
      <c r="G98" s="10" t="s">
        <v>281</v>
      </c>
      <c r="H98" s="12">
        <v>70.5</v>
      </c>
      <c r="I98" s="12">
        <f>H98*0.6</f>
        <v>42.3</v>
      </c>
      <c r="J98" s="12">
        <v>80.34</v>
      </c>
      <c r="K98" s="12">
        <f>J98*0.4</f>
        <v>32.136</v>
      </c>
      <c r="L98" s="12">
        <f>I98+K98</f>
        <v>74.436</v>
      </c>
      <c r="M98" s="10" t="s">
        <v>32</v>
      </c>
      <c r="N98" s="22" t="s">
        <v>22</v>
      </c>
    </row>
    <row r="99" ht="29" customHeight="1" spans="1:14">
      <c r="A99" s="8">
        <v>96</v>
      </c>
      <c r="B99" s="9" t="s">
        <v>277</v>
      </c>
      <c r="C99" s="9" t="s">
        <v>278</v>
      </c>
      <c r="D99" s="10" t="s">
        <v>279</v>
      </c>
      <c r="E99" s="13"/>
      <c r="F99" s="10" t="s">
        <v>282</v>
      </c>
      <c r="G99" s="10" t="s">
        <v>283</v>
      </c>
      <c r="H99" s="12">
        <v>70.4</v>
      </c>
      <c r="I99" s="12">
        <f>H99*0.6</f>
        <v>42.24</v>
      </c>
      <c r="J99" s="12">
        <v>79.22</v>
      </c>
      <c r="K99" s="12">
        <f>J99*0.4</f>
        <v>31.688</v>
      </c>
      <c r="L99" s="12">
        <f>I99+K99</f>
        <v>73.928</v>
      </c>
      <c r="M99" s="10" t="s">
        <v>35</v>
      </c>
      <c r="N99" s="22" t="s">
        <v>22</v>
      </c>
    </row>
    <row r="100" ht="29" customHeight="1" spans="1:14">
      <c r="A100" s="8">
        <v>97</v>
      </c>
      <c r="B100" s="9" t="s">
        <v>277</v>
      </c>
      <c r="C100" s="9" t="s">
        <v>278</v>
      </c>
      <c r="D100" s="10" t="s">
        <v>279</v>
      </c>
      <c r="E100" s="13"/>
      <c r="F100" s="10" t="s">
        <v>284</v>
      </c>
      <c r="G100" s="10" t="s">
        <v>285</v>
      </c>
      <c r="H100" s="12">
        <v>67.97</v>
      </c>
      <c r="I100" s="12">
        <f>H100*0.6</f>
        <v>40.782</v>
      </c>
      <c r="J100" s="12">
        <v>81.08</v>
      </c>
      <c r="K100" s="12">
        <f>J100*0.4</f>
        <v>32.432</v>
      </c>
      <c r="L100" s="12">
        <f>I100+K100</f>
        <v>73.214</v>
      </c>
      <c r="M100" s="10" t="s">
        <v>38</v>
      </c>
      <c r="N100" s="22" t="s">
        <v>22</v>
      </c>
    </row>
    <row r="101" ht="29" customHeight="1" spans="1:14">
      <c r="A101" s="8">
        <v>98</v>
      </c>
      <c r="B101" s="9" t="s">
        <v>277</v>
      </c>
      <c r="C101" s="9" t="s">
        <v>278</v>
      </c>
      <c r="D101" s="10" t="s">
        <v>279</v>
      </c>
      <c r="E101" s="13"/>
      <c r="F101" s="10" t="s">
        <v>286</v>
      </c>
      <c r="G101" s="10" t="s">
        <v>287</v>
      </c>
      <c r="H101" s="12">
        <v>66.23</v>
      </c>
      <c r="I101" s="12">
        <f>H101*0.6</f>
        <v>39.738</v>
      </c>
      <c r="J101" s="12">
        <v>81.46</v>
      </c>
      <c r="K101" s="12">
        <f>J101*0.4</f>
        <v>32.584</v>
      </c>
      <c r="L101" s="12">
        <f>I101+K101</f>
        <v>72.322</v>
      </c>
      <c r="M101" s="10" t="s">
        <v>68</v>
      </c>
      <c r="N101" s="22" t="s">
        <v>22</v>
      </c>
    </row>
    <row r="102" ht="29" customHeight="1" spans="1:14">
      <c r="A102" s="8">
        <v>99</v>
      </c>
      <c r="B102" s="9" t="s">
        <v>277</v>
      </c>
      <c r="C102" s="9" t="s">
        <v>278</v>
      </c>
      <c r="D102" s="10" t="s">
        <v>279</v>
      </c>
      <c r="E102" s="13"/>
      <c r="F102" s="10" t="s">
        <v>288</v>
      </c>
      <c r="G102" s="10" t="s">
        <v>289</v>
      </c>
      <c r="H102" s="12">
        <v>71.53</v>
      </c>
      <c r="I102" s="12">
        <f>H102*0.6</f>
        <v>42.918</v>
      </c>
      <c r="J102" s="12">
        <v>73.42</v>
      </c>
      <c r="K102" s="12">
        <f>J102*0.4</f>
        <v>29.368</v>
      </c>
      <c r="L102" s="12">
        <f>I102+K102</f>
        <v>72.286</v>
      </c>
      <c r="M102" s="10" t="s">
        <v>71</v>
      </c>
      <c r="N102" s="23"/>
    </row>
    <row r="103" ht="29" customHeight="1" spans="1:14">
      <c r="A103" s="8">
        <v>100</v>
      </c>
      <c r="B103" s="9" t="s">
        <v>277</v>
      </c>
      <c r="C103" s="9" t="s">
        <v>278</v>
      </c>
      <c r="D103" s="10" t="s">
        <v>279</v>
      </c>
      <c r="E103" s="13"/>
      <c r="F103" s="10" t="s">
        <v>290</v>
      </c>
      <c r="G103" s="10" t="s">
        <v>291</v>
      </c>
      <c r="H103" s="12">
        <v>66.67</v>
      </c>
      <c r="I103" s="12">
        <f>H103*0.6</f>
        <v>40.002</v>
      </c>
      <c r="J103" s="12">
        <v>80.4</v>
      </c>
      <c r="K103" s="12">
        <f>J103*0.4</f>
        <v>32.16</v>
      </c>
      <c r="L103" s="12">
        <f>I103+K103</f>
        <v>72.162</v>
      </c>
      <c r="M103" s="10" t="s">
        <v>190</v>
      </c>
      <c r="N103" s="23"/>
    </row>
    <row r="104" ht="29" customHeight="1" spans="1:14">
      <c r="A104" s="8">
        <v>101</v>
      </c>
      <c r="B104" s="9" t="s">
        <v>277</v>
      </c>
      <c r="C104" s="9" t="s">
        <v>278</v>
      </c>
      <c r="D104" s="10" t="s">
        <v>279</v>
      </c>
      <c r="E104" s="13"/>
      <c r="F104" s="10" t="s">
        <v>292</v>
      </c>
      <c r="G104" s="10" t="s">
        <v>293</v>
      </c>
      <c r="H104" s="12">
        <v>66.7</v>
      </c>
      <c r="I104" s="12">
        <f>H104*0.6</f>
        <v>40.02</v>
      </c>
      <c r="J104" s="12">
        <v>80.08</v>
      </c>
      <c r="K104" s="12">
        <f>J104*0.4</f>
        <v>32.032</v>
      </c>
      <c r="L104" s="12">
        <f>I104+K104</f>
        <v>72.052</v>
      </c>
      <c r="M104" s="10" t="s">
        <v>193</v>
      </c>
      <c r="N104" s="23"/>
    </row>
    <row r="105" ht="29" customHeight="1" spans="1:14">
      <c r="A105" s="8">
        <v>102</v>
      </c>
      <c r="B105" s="9" t="s">
        <v>277</v>
      </c>
      <c r="C105" s="9" t="s">
        <v>278</v>
      </c>
      <c r="D105" s="10" t="s">
        <v>279</v>
      </c>
      <c r="E105" s="13"/>
      <c r="F105" s="10" t="s">
        <v>294</v>
      </c>
      <c r="G105" s="10" t="s">
        <v>295</v>
      </c>
      <c r="H105" s="12">
        <v>67.13</v>
      </c>
      <c r="I105" s="12">
        <f>H105*0.6</f>
        <v>40.278</v>
      </c>
      <c r="J105" s="12">
        <v>77.82</v>
      </c>
      <c r="K105" s="12">
        <f>J105*0.4</f>
        <v>31.128</v>
      </c>
      <c r="L105" s="12">
        <f>I105+K105</f>
        <v>71.406</v>
      </c>
      <c r="M105" s="10" t="s">
        <v>196</v>
      </c>
      <c r="N105" s="23"/>
    </row>
    <row r="106" ht="29" customHeight="1" spans="1:14">
      <c r="A106" s="8">
        <v>103</v>
      </c>
      <c r="B106" s="9" t="s">
        <v>277</v>
      </c>
      <c r="C106" s="9" t="s">
        <v>278</v>
      </c>
      <c r="D106" s="10" t="s">
        <v>279</v>
      </c>
      <c r="E106" s="13"/>
      <c r="F106" s="10" t="s">
        <v>296</v>
      </c>
      <c r="G106" s="10" t="s">
        <v>297</v>
      </c>
      <c r="H106" s="12">
        <v>65.67</v>
      </c>
      <c r="I106" s="12">
        <f>H106*0.6</f>
        <v>39.402</v>
      </c>
      <c r="J106" s="12">
        <v>79.58</v>
      </c>
      <c r="K106" s="12">
        <f>J106*0.4</f>
        <v>31.832</v>
      </c>
      <c r="L106" s="12">
        <f>I106+K106</f>
        <v>71.234</v>
      </c>
      <c r="M106" s="10" t="s">
        <v>199</v>
      </c>
      <c r="N106" s="23"/>
    </row>
    <row r="107" ht="29" customHeight="1" spans="1:14">
      <c r="A107" s="8">
        <v>104</v>
      </c>
      <c r="B107" s="9" t="s">
        <v>277</v>
      </c>
      <c r="C107" s="9" t="s">
        <v>278</v>
      </c>
      <c r="D107" s="10" t="s">
        <v>279</v>
      </c>
      <c r="E107" s="13"/>
      <c r="F107" s="10" t="s">
        <v>298</v>
      </c>
      <c r="G107" s="10" t="s">
        <v>299</v>
      </c>
      <c r="H107" s="12">
        <v>65.3</v>
      </c>
      <c r="I107" s="12">
        <f>H107*0.6</f>
        <v>39.18</v>
      </c>
      <c r="J107" s="12">
        <v>77.3</v>
      </c>
      <c r="K107" s="12">
        <f>J107*0.4</f>
        <v>30.92</v>
      </c>
      <c r="L107" s="12">
        <f>I107+K107</f>
        <v>70.1</v>
      </c>
      <c r="M107" s="10" t="s">
        <v>270</v>
      </c>
      <c r="N107" s="23"/>
    </row>
    <row r="108" ht="29" customHeight="1" spans="1:14">
      <c r="A108" s="8">
        <v>105</v>
      </c>
      <c r="B108" s="9" t="s">
        <v>277</v>
      </c>
      <c r="C108" s="9" t="s">
        <v>278</v>
      </c>
      <c r="D108" s="10" t="s">
        <v>279</v>
      </c>
      <c r="E108" s="13"/>
      <c r="F108" s="10" t="s">
        <v>300</v>
      </c>
      <c r="G108" s="10" t="s">
        <v>301</v>
      </c>
      <c r="H108" s="12">
        <v>66.07</v>
      </c>
      <c r="I108" s="12">
        <f>H108*0.6</f>
        <v>39.642</v>
      </c>
      <c r="J108" s="12">
        <v>76.02</v>
      </c>
      <c r="K108" s="12">
        <f>J108*0.4</f>
        <v>30.408</v>
      </c>
      <c r="L108" s="12">
        <f>I108+K108</f>
        <v>70.05</v>
      </c>
      <c r="M108" s="10" t="s">
        <v>273</v>
      </c>
      <c r="N108" s="23"/>
    </row>
    <row r="109" ht="29" customHeight="1" spans="1:14">
      <c r="A109" s="8">
        <v>106</v>
      </c>
      <c r="B109" s="9" t="s">
        <v>277</v>
      </c>
      <c r="C109" s="9" t="s">
        <v>278</v>
      </c>
      <c r="D109" s="10" t="s">
        <v>279</v>
      </c>
      <c r="E109" s="14"/>
      <c r="F109" s="10" t="s">
        <v>302</v>
      </c>
      <c r="G109" s="9" t="s">
        <v>303</v>
      </c>
      <c r="H109" s="12">
        <v>65.67</v>
      </c>
      <c r="I109" s="12">
        <f>H109*0.6</f>
        <v>39.402</v>
      </c>
      <c r="J109" s="12">
        <v>0</v>
      </c>
      <c r="K109" s="12">
        <f>J109*0.4</f>
        <v>0</v>
      </c>
      <c r="L109" s="12">
        <f>I109+K109</f>
        <v>39.402</v>
      </c>
      <c r="M109" s="10" t="s">
        <v>276</v>
      </c>
      <c r="N109" s="22" t="s">
        <v>48</v>
      </c>
    </row>
    <row r="110" ht="29" customHeight="1" spans="1:14">
      <c r="A110" s="8">
        <v>107</v>
      </c>
      <c r="B110" s="9" t="s">
        <v>304</v>
      </c>
      <c r="C110" s="9" t="s">
        <v>40</v>
      </c>
      <c r="D110" s="10" t="s">
        <v>305</v>
      </c>
      <c r="E110" s="11" t="s">
        <v>19</v>
      </c>
      <c r="F110" s="10" t="s">
        <v>306</v>
      </c>
      <c r="G110" s="10" t="s">
        <v>307</v>
      </c>
      <c r="H110" s="12">
        <v>72.9</v>
      </c>
      <c r="I110" s="12">
        <f>H110*0.6</f>
        <v>43.74</v>
      </c>
      <c r="J110" s="12">
        <v>76.44</v>
      </c>
      <c r="K110" s="12">
        <f>J110*0.4</f>
        <v>30.576</v>
      </c>
      <c r="L110" s="12">
        <f>I110+K110</f>
        <v>74.316</v>
      </c>
      <c r="M110" s="10" t="s">
        <v>32</v>
      </c>
      <c r="N110" s="22" t="s">
        <v>22</v>
      </c>
    </row>
    <row r="111" ht="29" customHeight="1" spans="1:14">
      <c r="A111" s="8">
        <v>108</v>
      </c>
      <c r="B111" s="9" t="s">
        <v>304</v>
      </c>
      <c r="C111" s="9" t="s">
        <v>40</v>
      </c>
      <c r="D111" s="10" t="s">
        <v>305</v>
      </c>
      <c r="E111" s="13"/>
      <c r="F111" s="10" t="s">
        <v>308</v>
      </c>
      <c r="G111" s="10" t="s">
        <v>309</v>
      </c>
      <c r="H111" s="12">
        <v>64.53</v>
      </c>
      <c r="I111" s="12">
        <f>H111*0.6</f>
        <v>38.718</v>
      </c>
      <c r="J111" s="12">
        <v>78.54</v>
      </c>
      <c r="K111" s="12">
        <f>J111*0.4</f>
        <v>31.416</v>
      </c>
      <c r="L111" s="12">
        <f>I111+K111</f>
        <v>70.134</v>
      </c>
      <c r="M111" s="10" t="s">
        <v>35</v>
      </c>
      <c r="N111" s="23"/>
    </row>
    <row r="112" ht="29" customHeight="1" spans="1:14">
      <c r="A112" s="8">
        <v>109</v>
      </c>
      <c r="B112" s="9" t="s">
        <v>304</v>
      </c>
      <c r="C112" s="9" t="s">
        <v>40</v>
      </c>
      <c r="D112" s="10" t="s">
        <v>305</v>
      </c>
      <c r="E112" s="14"/>
      <c r="F112" s="10" t="s">
        <v>310</v>
      </c>
      <c r="G112" s="10" t="s">
        <v>311</v>
      </c>
      <c r="H112" s="12">
        <v>65.5</v>
      </c>
      <c r="I112" s="12">
        <f>H112*0.6</f>
        <v>39.3</v>
      </c>
      <c r="J112" s="12">
        <v>76.28</v>
      </c>
      <c r="K112" s="12">
        <f>J112*0.4</f>
        <v>30.512</v>
      </c>
      <c r="L112" s="12">
        <f>I112+K112</f>
        <v>69.812</v>
      </c>
      <c r="M112" s="10" t="s">
        <v>38</v>
      </c>
      <c r="N112" s="23"/>
    </row>
    <row r="113" ht="29" customHeight="1" spans="1:14">
      <c r="A113" s="8">
        <v>110</v>
      </c>
      <c r="B113" s="9" t="s">
        <v>312</v>
      </c>
      <c r="C113" s="9" t="s">
        <v>227</v>
      </c>
      <c r="D113" s="10" t="s">
        <v>313</v>
      </c>
      <c r="E113" s="11" t="s">
        <v>19</v>
      </c>
      <c r="F113" s="10" t="s">
        <v>314</v>
      </c>
      <c r="G113" s="10" t="s">
        <v>315</v>
      </c>
      <c r="H113" s="12">
        <v>64.53</v>
      </c>
      <c r="I113" s="12">
        <f>H113*0.6</f>
        <v>38.718</v>
      </c>
      <c r="J113" s="12">
        <v>78.76</v>
      </c>
      <c r="K113" s="12">
        <f>J113*0.4</f>
        <v>31.504</v>
      </c>
      <c r="L113" s="12">
        <f>I113+K113</f>
        <v>70.222</v>
      </c>
      <c r="M113" s="10" t="s">
        <v>32</v>
      </c>
      <c r="N113" s="22" t="s">
        <v>22</v>
      </c>
    </row>
    <row r="114" ht="29" customHeight="1" spans="1:14">
      <c r="A114" s="8">
        <v>111</v>
      </c>
      <c r="B114" s="9" t="s">
        <v>312</v>
      </c>
      <c r="C114" s="9" t="s">
        <v>227</v>
      </c>
      <c r="D114" s="10" t="s">
        <v>313</v>
      </c>
      <c r="E114" s="13"/>
      <c r="F114" s="10" t="s">
        <v>316</v>
      </c>
      <c r="G114" s="10" t="s">
        <v>317</v>
      </c>
      <c r="H114" s="12">
        <v>58.17</v>
      </c>
      <c r="I114" s="12">
        <f>H114*0.6</f>
        <v>34.902</v>
      </c>
      <c r="J114" s="12">
        <v>78.4</v>
      </c>
      <c r="K114" s="12">
        <f>J114*0.4</f>
        <v>31.36</v>
      </c>
      <c r="L114" s="12">
        <f>I114+K114</f>
        <v>66.262</v>
      </c>
      <c r="M114" s="10" t="s">
        <v>35</v>
      </c>
      <c r="N114" s="23"/>
    </row>
    <row r="115" ht="29" customHeight="1" spans="1:14">
      <c r="A115" s="8">
        <v>112</v>
      </c>
      <c r="B115" s="9" t="s">
        <v>312</v>
      </c>
      <c r="C115" s="9" t="s">
        <v>227</v>
      </c>
      <c r="D115" s="10" t="s">
        <v>313</v>
      </c>
      <c r="E115" s="14"/>
      <c r="F115" s="27" t="s">
        <v>318</v>
      </c>
      <c r="G115" s="10" t="s">
        <v>319</v>
      </c>
      <c r="H115" s="12">
        <v>55.23</v>
      </c>
      <c r="I115" s="12">
        <f>H115*0.6</f>
        <v>33.138</v>
      </c>
      <c r="J115" s="18">
        <v>0</v>
      </c>
      <c r="K115" s="12">
        <f>J115*0.4</f>
        <v>0</v>
      </c>
      <c r="L115" s="12">
        <f>I115+K115</f>
        <v>33.138</v>
      </c>
      <c r="M115" s="10" t="s">
        <v>38</v>
      </c>
      <c r="N115" s="22" t="s">
        <v>48</v>
      </c>
    </row>
    <row r="116" ht="29" customHeight="1" spans="1:14">
      <c r="A116" s="8">
        <v>113</v>
      </c>
      <c r="B116" s="9" t="s">
        <v>312</v>
      </c>
      <c r="C116" s="9" t="s">
        <v>40</v>
      </c>
      <c r="D116" s="10" t="s">
        <v>320</v>
      </c>
      <c r="E116" s="11" t="s">
        <v>19</v>
      </c>
      <c r="F116" s="10" t="s">
        <v>321</v>
      </c>
      <c r="G116" s="10" t="s">
        <v>322</v>
      </c>
      <c r="H116" s="12">
        <v>58.53</v>
      </c>
      <c r="I116" s="12">
        <f>H116*0.6</f>
        <v>35.118</v>
      </c>
      <c r="J116" s="12">
        <v>79.16</v>
      </c>
      <c r="K116" s="12">
        <f>J116*0.4</f>
        <v>31.664</v>
      </c>
      <c r="L116" s="12">
        <f>I116+K116</f>
        <v>66.782</v>
      </c>
      <c r="M116" s="10" t="s">
        <v>32</v>
      </c>
      <c r="N116" s="22" t="s">
        <v>22</v>
      </c>
    </row>
    <row r="117" ht="29" customHeight="1" spans="1:14">
      <c r="A117" s="8">
        <v>114</v>
      </c>
      <c r="B117" s="9" t="s">
        <v>312</v>
      </c>
      <c r="C117" s="9" t="s">
        <v>40</v>
      </c>
      <c r="D117" s="10" t="s">
        <v>320</v>
      </c>
      <c r="E117" s="13"/>
      <c r="F117" s="10" t="s">
        <v>323</v>
      </c>
      <c r="G117" s="10" t="s">
        <v>324</v>
      </c>
      <c r="H117" s="12">
        <v>50.73</v>
      </c>
      <c r="I117" s="12">
        <f>H117*0.6</f>
        <v>30.438</v>
      </c>
      <c r="J117" s="12">
        <v>77.16</v>
      </c>
      <c r="K117" s="12">
        <f>J117*0.4</f>
        <v>30.864</v>
      </c>
      <c r="L117" s="12">
        <f>I117+K117</f>
        <v>61.302</v>
      </c>
      <c r="M117" s="10" t="s">
        <v>35</v>
      </c>
      <c r="N117" s="23"/>
    </row>
    <row r="118" ht="29" customHeight="1" spans="1:14">
      <c r="A118" s="8">
        <v>115</v>
      </c>
      <c r="B118" s="9" t="s">
        <v>312</v>
      </c>
      <c r="C118" s="9" t="s">
        <v>40</v>
      </c>
      <c r="D118" s="10" t="s">
        <v>320</v>
      </c>
      <c r="E118" s="14"/>
      <c r="F118" s="10" t="s">
        <v>325</v>
      </c>
      <c r="G118" s="10" t="s">
        <v>326</v>
      </c>
      <c r="H118" s="12">
        <v>53.63</v>
      </c>
      <c r="I118" s="12">
        <f>H118*0.6</f>
        <v>32.178</v>
      </c>
      <c r="J118" s="18">
        <v>0</v>
      </c>
      <c r="K118" s="12">
        <f>J118*0.4</f>
        <v>0</v>
      </c>
      <c r="L118" s="12">
        <f>I118+K118</f>
        <v>32.178</v>
      </c>
      <c r="M118" s="10" t="s">
        <v>38</v>
      </c>
      <c r="N118" s="22" t="s">
        <v>48</v>
      </c>
    </row>
  </sheetData>
  <sortState ref="F117:L118">
    <sortCondition ref="L117" descending="1"/>
  </sortState>
  <mergeCells count="26">
    <mergeCell ref="A2:N2"/>
    <mergeCell ref="E4:E6"/>
    <mergeCell ref="E7:E9"/>
    <mergeCell ref="E10:E12"/>
    <mergeCell ref="E13:E15"/>
    <mergeCell ref="E16:E20"/>
    <mergeCell ref="E21:E23"/>
    <mergeCell ref="E24:E26"/>
    <mergeCell ref="E28:E30"/>
    <mergeCell ref="E31:E33"/>
    <mergeCell ref="E36:E38"/>
    <mergeCell ref="E39:E40"/>
    <mergeCell ref="E41:E43"/>
    <mergeCell ref="E44:E48"/>
    <mergeCell ref="E49:E51"/>
    <mergeCell ref="E52:E54"/>
    <mergeCell ref="E55:E56"/>
    <mergeCell ref="E57:E65"/>
    <mergeCell ref="E66:E74"/>
    <mergeCell ref="E75:E76"/>
    <mergeCell ref="E77:E85"/>
    <mergeCell ref="E86:E97"/>
    <mergeCell ref="E98:E109"/>
    <mergeCell ref="E110:E112"/>
    <mergeCell ref="E113:E115"/>
    <mergeCell ref="E116:E118"/>
  </mergeCells>
  <pageMargins left="0.314583333333333" right="0.751388888888889" top="0.314583333333333" bottom="0.236111111111111" header="0.393055555555556" footer="0.314583333333333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铁力名单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Administrator</cp:lastModifiedBy>
  <dcterms:created xsi:type="dcterms:W3CDTF">2023-10-23T17:00:00Z</dcterms:created>
  <dcterms:modified xsi:type="dcterms:W3CDTF">2024-06-22T09:34:52Z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8D9B38AB6F8C4EF5841FA51C4DD7C8DB_13</vt:lpwstr>
  </property>
</Properties>
</file>