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综合成绩" sheetId="1" r:id="rId1"/>
  </sheets>
  <definedNames>
    <definedName name="_xlnm._FilterDatabase" localSheetId="0" hidden="1">综合成绩!$A$1:$J$54</definedName>
    <definedName name="_xlnm.Print_Titles" localSheetId="0">综合成绩!$1:$2</definedName>
    <definedName name="_xlnm.Print_Area" localSheetId="0">综合成绩!$A$1:$J$54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<sst xmlns="http://schemas.openxmlformats.org/spreadsheetml/2006/main" count="176" uniqueCount="81">
  <si>
    <t>2024年玉润集团公开招聘工作人员综合成绩</t>
  </si>
  <si>
    <t>序 号</t>
  </si>
  <si>
    <t>招聘单位</t>
  </si>
  <si>
    <t>姓 名</t>
  </si>
  <si>
    <t>性 别</t>
  </si>
  <si>
    <t>应聘岗位</t>
  </si>
  <si>
    <t>面试成绩</t>
  </si>
  <si>
    <t>面试成绩*0.7</t>
  </si>
  <si>
    <t>笔试成绩</t>
  </si>
  <si>
    <t>笔试成绩*0.3</t>
  </si>
  <si>
    <t>综合成绩</t>
  </si>
  <si>
    <t>集团公司</t>
  </si>
  <si>
    <t>杨朝阳</t>
  </si>
  <si>
    <t>女</t>
  </si>
  <si>
    <t>副总经理</t>
  </si>
  <si>
    <t>王 翔</t>
  </si>
  <si>
    <t>男</t>
  </si>
  <si>
    <t>孙 文</t>
  </si>
  <si>
    <t>综合管理部业务主管</t>
  </si>
  <si>
    <t>杨 晶</t>
  </si>
  <si>
    <t>缺考</t>
  </si>
  <si>
    <t>潘 涛</t>
  </si>
  <si>
    <t>王 杰</t>
  </si>
  <si>
    <t>田 凌</t>
  </si>
  <si>
    <t>综合管理部文员</t>
  </si>
  <si>
    <t>姜 婷</t>
  </si>
  <si>
    <t>杨 妍</t>
  </si>
  <si>
    <t>李娜娜</t>
  </si>
  <si>
    <t>辛佳丽</t>
  </si>
  <si>
    <t>朱 琳</t>
  </si>
  <si>
    <t>人力资源部专员</t>
  </si>
  <si>
    <t>代家伟</t>
  </si>
  <si>
    <t>战略企划部专员</t>
  </si>
  <si>
    <t>丁 凯</t>
  </si>
  <si>
    <t>刘 洋</t>
  </si>
  <si>
    <t>财务</t>
  </si>
  <si>
    <t>马 娇</t>
  </si>
  <si>
    <t xml:space="preserve">女 </t>
  </si>
  <si>
    <t>杨 萍</t>
  </si>
  <si>
    <t>王峪蜓</t>
  </si>
  <si>
    <t>玉门丰源园区开发有限公司</t>
  </si>
  <si>
    <t>汪永刚</t>
  </si>
  <si>
    <t>项目管理部主管</t>
  </si>
  <si>
    <t>田纹学</t>
  </si>
  <si>
    <t>项目管理部专员</t>
  </si>
  <si>
    <t>富铭宣</t>
  </si>
  <si>
    <t>林浩鹏</t>
  </si>
  <si>
    <t>田亮基</t>
  </si>
  <si>
    <t>玉门市联诚易动电子商务有限公司</t>
  </si>
  <si>
    <t>刘 娜</t>
  </si>
  <si>
    <t>信息管理专员</t>
  </si>
  <si>
    <t>蒲宥芳</t>
  </si>
  <si>
    <t>杨 阳</t>
  </si>
  <si>
    <t>富文亮</t>
  </si>
  <si>
    <t>李福铎</t>
  </si>
  <si>
    <t>李 涛</t>
  </si>
  <si>
    <t>叶尔根·赛尔汗</t>
  </si>
  <si>
    <t>巩雪峰</t>
  </si>
  <si>
    <t>刘 辉</t>
  </si>
  <si>
    <t>赵 宸</t>
  </si>
  <si>
    <t>玉门市融鑫城市建设开发有限公司</t>
  </si>
  <si>
    <t>田 甜</t>
  </si>
  <si>
    <t>资产管理专员</t>
  </si>
  <si>
    <t>贾 娜</t>
  </si>
  <si>
    <t>许惠明</t>
  </si>
  <si>
    <t>王国强</t>
  </si>
  <si>
    <t>王彦清</t>
  </si>
  <si>
    <t>姚俊丞</t>
  </si>
  <si>
    <t>王 泽</t>
  </si>
  <si>
    <t>陈文明</t>
  </si>
  <si>
    <t>张 璞</t>
  </si>
  <si>
    <t>徐军成</t>
  </si>
  <si>
    <t>王颖平</t>
  </si>
  <si>
    <t>韩宏运</t>
  </si>
  <si>
    <t>何小甜</t>
  </si>
  <si>
    <t>聂鹏元</t>
  </si>
  <si>
    <t>金英俊</t>
  </si>
  <si>
    <t>李红霞</t>
  </si>
  <si>
    <t>王 超</t>
  </si>
  <si>
    <t>马腾骄</t>
  </si>
  <si>
    <t>陈 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</si>
</sst>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4"/>
  <sheetViews>
    <sheetView tabSelected="1" workbookViewId="0">
      <pane ySplit="2" topLeftCell="A28" activePane="bottomLeft" state="frozen"/>
      <selection/>
      <selection pane="bottomLeft" activeCell="E3" sqref="E3"/>
    </sheetView>
  </sheetViews>
  <sheetFormatPr defaultColWidth="9" defaultRowHeight="13.5"/>
  <cols>
    <col min="1" max="1" width="4.5" style="1" customWidth="1"/>
    <col min="2" max="2" width="13.25" style="2" customWidth="1"/>
    <col min="3" max="3" width="8.875" style="2" customWidth="1"/>
    <col min="4" max="4" width="5.875" style="2" customWidth="1"/>
    <col min="5" max="5" width="19.5" style="2" customWidth="1"/>
    <col min="6" max="6" width="9.625" style="2" customWidth="1"/>
    <col min="7" max="7" width="12.5" style="2" customWidth="1"/>
    <col min="8" max="8" width="8.875" style="2" customWidth="1"/>
    <col min="9" max="9" width="10.5" style="2" customWidth="1"/>
    <col min="10" max="10" width="10.625" style="2" customWidth="1"/>
    <col min="11" max="11" width="9" style="1" customWidth="1"/>
    <col min="12" max="16384" width="9" style="1"/>
  </cols>
  <sheetData>
    <row r="1" ht="49.9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9.95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30" customHeight="1" spans="1:10">
      <c r="A3" s="7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>
        <v>90.4</v>
      </c>
      <c r="G3" s="8">
        <f>ROUND(F3*0.7,2)</f>
        <v>63.28</v>
      </c>
      <c r="H3" s="8">
        <v>75.7</v>
      </c>
      <c r="I3" s="8">
        <f>ROUND(H3*0.3,2)</f>
        <v>22.71</v>
      </c>
      <c r="J3" s="8">
        <f>G3+I3</f>
        <v>85.99</v>
      </c>
    </row>
    <row r="4" ht="30" customHeight="1" spans="1:10">
      <c r="A4" s="7">
        <v>2</v>
      </c>
      <c r="B4" s="8"/>
      <c r="C4" s="9" t="s">
        <v>15</v>
      </c>
      <c r="D4" s="9" t="s">
        <v>16</v>
      </c>
      <c r="E4" s="8" t="s">
        <v>14</v>
      </c>
      <c r="F4" s="8">
        <v>84</v>
      </c>
      <c r="G4" s="8">
        <f t="shared" ref="G4:G35" si="0">ROUND(F4*0.7,2)</f>
        <v>58.8</v>
      </c>
      <c r="H4" s="8">
        <v>71</v>
      </c>
      <c r="I4" s="8">
        <f t="shared" ref="I4:I35" si="1">ROUND(H4*0.3,2)</f>
        <v>21.3</v>
      </c>
      <c r="J4" s="8">
        <f t="shared" ref="J4:J35" si="2">G4+I4</f>
        <v>80.1</v>
      </c>
    </row>
    <row r="5" ht="30" customHeight="1" spans="1:10">
      <c r="A5" s="7">
        <v>3</v>
      </c>
      <c r="B5" s="8"/>
      <c r="C5" s="8" t="s">
        <v>17</v>
      </c>
      <c r="D5" s="8" t="s">
        <v>16</v>
      </c>
      <c r="E5" s="8" t="s">
        <v>18</v>
      </c>
      <c r="F5" s="8">
        <v>83</v>
      </c>
      <c r="G5" s="8">
        <f t="shared" si="0"/>
        <v>58.1</v>
      </c>
      <c r="H5" s="8">
        <v>61.6</v>
      </c>
      <c r="I5" s="8">
        <f t="shared" si="1"/>
        <v>18.48</v>
      </c>
      <c r="J5" s="8">
        <f t="shared" si="2"/>
        <v>76.58</v>
      </c>
    </row>
    <row r="6" ht="30" customHeight="1" spans="1:10">
      <c r="A6" s="7">
        <v>4</v>
      </c>
      <c r="B6" s="8"/>
      <c r="C6" s="8" t="s">
        <v>19</v>
      </c>
      <c r="D6" s="8" t="s">
        <v>13</v>
      </c>
      <c r="E6" s="8" t="s">
        <v>18</v>
      </c>
      <c r="F6" s="8">
        <v>86.2</v>
      </c>
      <c r="G6" s="8">
        <f t="shared" si="0"/>
        <v>60.34</v>
      </c>
      <c r="H6" s="8" t="s">
        <v>20</v>
      </c>
      <c r="I6" s="8"/>
      <c r="J6" s="8">
        <f t="shared" si="2"/>
        <v>60.34</v>
      </c>
    </row>
    <row r="7" ht="30" customHeight="1" spans="1:10">
      <c r="A7" s="7">
        <v>5</v>
      </c>
      <c r="B7" s="8"/>
      <c r="C7" s="8" t="s">
        <v>21</v>
      </c>
      <c r="D7" s="8" t="s">
        <v>16</v>
      </c>
      <c r="E7" s="8" t="s">
        <v>18</v>
      </c>
      <c r="F7" s="8">
        <v>80</v>
      </c>
      <c r="G7" s="8">
        <f t="shared" si="0"/>
        <v>56</v>
      </c>
      <c r="H7" s="8">
        <v>74.8</v>
      </c>
      <c r="I7" s="8">
        <f t="shared" si="1"/>
        <v>22.44</v>
      </c>
      <c r="J7" s="8">
        <f t="shared" si="2"/>
        <v>78.44</v>
      </c>
    </row>
    <row r="8" ht="30" customHeight="1" spans="1:10">
      <c r="A8" s="7">
        <v>6</v>
      </c>
      <c r="B8" s="8"/>
      <c r="C8" s="8" t="s">
        <v>22</v>
      </c>
      <c r="D8" s="8" t="s">
        <v>16</v>
      </c>
      <c r="E8" s="8" t="s">
        <v>18</v>
      </c>
      <c r="F8" s="8">
        <v>87.8</v>
      </c>
      <c r="G8" s="8">
        <f t="shared" si="0"/>
        <v>61.46</v>
      </c>
      <c r="H8" s="8">
        <v>63.1</v>
      </c>
      <c r="I8" s="8">
        <f t="shared" si="1"/>
        <v>18.93</v>
      </c>
      <c r="J8" s="8">
        <f t="shared" si="2"/>
        <v>80.39</v>
      </c>
    </row>
    <row r="9" ht="30" customHeight="1" spans="1:10">
      <c r="A9" s="7">
        <v>7</v>
      </c>
      <c r="B9" s="8"/>
      <c r="C9" s="8" t="s">
        <v>23</v>
      </c>
      <c r="D9" s="8" t="s">
        <v>13</v>
      </c>
      <c r="E9" s="8" t="s">
        <v>24</v>
      </c>
      <c r="F9" s="8">
        <v>84.8</v>
      </c>
      <c r="G9" s="8">
        <f t="shared" si="0"/>
        <v>59.36</v>
      </c>
      <c r="H9" s="8">
        <v>66.4</v>
      </c>
      <c r="I9" s="8">
        <f t="shared" si="1"/>
        <v>19.92</v>
      </c>
      <c r="J9" s="8">
        <f t="shared" si="2"/>
        <v>79.28</v>
      </c>
    </row>
    <row r="10" ht="30" customHeight="1" spans="1:10">
      <c r="A10" s="7">
        <v>8</v>
      </c>
      <c r="B10" s="8"/>
      <c r="C10" s="8" t="s">
        <v>25</v>
      </c>
      <c r="D10" s="8" t="s">
        <v>13</v>
      </c>
      <c r="E10" s="8" t="s">
        <v>24</v>
      </c>
      <c r="F10" s="8">
        <v>81</v>
      </c>
      <c r="G10" s="8">
        <f t="shared" si="0"/>
        <v>56.7</v>
      </c>
      <c r="H10" s="8">
        <v>70.6</v>
      </c>
      <c r="I10" s="8">
        <f t="shared" si="1"/>
        <v>21.18</v>
      </c>
      <c r="J10" s="8">
        <f t="shared" si="2"/>
        <v>77.88</v>
      </c>
    </row>
    <row r="11" ht="30" customHeight="1" spans="1:10">
      <c r="A11" s="7">
        <v>9</v>
      </c>
      <c r="B11" s="8"/>
      <c r="C11" s="8" t="s">
        <v>26</v>
      </c>
      <c r="D11" s="8" t="s">
        <v>13</v>
      </c>
      <c r="E11" s="8" t="s">
        <v>24</v>
      </c>
      <c r="F11" s="8">
        <v>83.4</v>
      </c>
      <c r="G11" s="8">
        <f t="shared" si="0"/>
        <v>58.38</v>
      </c>
      <c r="H11" s="8">
        <v>64</v>
      </c>
      <c r="I11" s="8">
        <f t="shared" si="1"/>
        <v>19.2</v>
      </c>
      <c r="J11" s="8">
        <f t="shared" si="2"/>
        <v>77.58</v>
      </c>
    </row>
    <row r="12" ht="30" customHeight="1" spans="1:10">
      <c r="A12" s="7">
        <v>10</v>
      </c>
      <c r="B12" s="8"/>
      <c r="C12" s="10" t="s">
        <v>27</v>
      </c>
      <c r="D12" s="10" t="s">
        <v>13</v>
      </c>
      <c r="E12" s="8" t="s">
        <v>24</v>
      </c>
      <c r="F12" s="8">
        <v>83.2</v>
      </c>
      <c r="G12" s="8">
        <f t="shared" si="0"/>
        <v>58.24</v>
      </c>
      <c r="H12" s="8">
        <v>51.1</v>
      </c>
      <c r="I12" s="8">
        <f t="shared" si="1"/>
        <v>15.33</v>
      </c>
      <c r="J12" s="8">
        <f t="shared" si="2"/>
        <v>73.57</v>
      </c>
    </row>
    <row r="13" ht="30" customHeight="1" spans="1:10">
      <c r="A13" s="7">
        <v>11</v>
      </c>
      <c r="B13" s="8"/>
      <c r="C13" s="10" t="s">
        <v>28</v>
      </c>
      <c r="D13" s="10" t="s">
        <v>13</v>
      </c>
      <c r="E13" s="8" t="s">
        <v>24</v>
      </c>
      <c r="F13" s="8">
        <v>87.8</v>
      </c>
      <c r="G13" s="8">
        <f t="shared" si="0"/>
        <v>61.46</v>
      </c>
      <c r="H13" s="8">
        <v>70.8</v>
      </c>
      <c r="I13" s="8">
        <f t="shared" si="1"/>
        <v>21.24</v>
      </c>
      <c r="J13" s="8">
        <f t="shared" si="2"/>
        <v>82.7</v>
      </c>
    </row>
    <row r="14" ht="30" customHeight="1" spans="1:10">
      <c r="A14" s="7">
        <v>12</v>
      </c>
      <c r="B14" s="8"/>
      <c r="C14" s="8" t="s">
        <v>29</v>
      </c>
      <c r="D14" s="8" t="s">
        <v>13</v>
      </c>
      <c r="E14" s="8" t="s">
        <v>30</v>
      </c>
      <c r="F14" s="8">
        <v>82.8</v>
      </c>
      <c r="G14" s="8">
        <f t="shared" si="0"/>
        <v>57.96</v>
      </c>
      <c r="H14" s="8">
        <v>65.2</v>
      </c>
      <c r="I14" s="8">
        <f t="shared" si="1"/>
        <v>19.56</v>
      </c>
      <c r="J14" s="8">
        <f t="shared" si="2"/>
        <v>77.52</v>
      </c>
    </row>
    <row r="15" ht="30" customHeight="1" spans="1:10">
      <c r="A15" s="7">
        <v>13</v>
      </c>
      <c r="B15" s="8"/>
      <c r="C15" s="8" t="s">
        <v>31</v>
      </c>
      <c r="D15" s="8" t="s">
        <v>16</v>
      </c>
      <c r="E15" s="8" t="s">
        <v>32</v>
      </c>
      <c r="F15" s="8">
        <v>83.8</v>
      </c>
      <c r="G15" s="8">
        <f t="shared" si="0"/>
        <v>58.66</v>
      </c>
      <c r="H15" s="8">
        <v>67.6</v>
      </c>
      <c r="I15" s="8">
        <f t="shared" si="1"/>
        <v>20.28</v>
      </c>
      <c r="J15" s="8">
        <f t="shared" si="2"/>
        <v>78.94</v>
      </c>
    </row>
    <row r="16" ht="30" customHeight="1" spans="1:10">
      <c r="A16" s="7">
        <v>14</v>
      </c>
      <c r="B16" s="8"/>
      <c r="C16" s="8" t="s">
        <v>33</v>
      </c>
      <c r="D16" s="8" t="s">
        <v>16</v>
      </c>
      <c r="E16" s="8" t="s">
        <v>32</v>
      </c>
      <c r="F16" s="8">
        <v>82.8</v>
      </c>
      <c r="G16" s="8">
        <f t="shared" si="0"/>
        <v>57.96</v>
      </c>
      <c r="H16" s="8">
        <v>68.9</v>
      </c>
      <c r="I16" s="8">
        <f t="shared" si="1"/>
        <v>20.67</v>
      </c>
      <c r="J16" s="8">
        <f t="shared" si="2"/>
        <v>78.63</v>
      </c>
    </row>
    <row r="17" ht="30" customHeight="1" spans="1:10">
      <c r="A17" s="7">
        <v>15</v>
      </c>
      <c r="B17" s="8"/>
      <c r="C17" s="8" t="s">
        <v>34</v>
      </c>
      <c r="D17" s="8" t="s">
        <v>16</v>
      </c>
      <c r="E17" s="8" t="s">
        <v>35</v>
      </c>
      <c r="F17" s="8">
        <v>80.6</v>
      </c>
      <c r="G17" s="8">
        <f t="shared" si="0"/>
        <v>56.42</v>
      </c>
      <c r="H17" s="8">
        <v>59.2</v>
      </c>
      <c r="I17" s="8">
        <f t="shared" si="1"/>
        <v>17.76</v>
      </c>
      <c r="J17" s="8">
        <f t="shared" si="2"/>
        <v>74.18</v>
      </c>
    </row>
    <row r="18" ht="30" customHeight="1" spans="1:10">
      <c r="A18" s="7">
        <v>16</v>
      </c>
      <c r="B18" s="8"/>
      <c r="C18" s="8" t="s">
        <v>36</v>
      </c>
      <c r="D18" s="8" t="s">
        <v>37</v>
      </c>
      <c r="E18" s="8" t="s">
        <v>35</v>
      </c>
      <c r="F18" s="8">
        <v>82.6</v>
      </c>
      <c r="G18" s="8">
        <f t="shared" si="0"/>
        <v>57.82</v>
      </c>
      <c r="H18" s="8">
        <v>58.7</v>
      </c>
      <c r="I18" s="8">
        <f t="shared" si="1"/>
        <v>17.61</v>
      </c>
      <c r="J18" s="8">
        <f t="shared" si="2"/>
        <v>75.43</v>
      </c>
    </row>
    <row r="19" ht="30" customHeight="1" spans="1:10">
      <c r="A19" s="7">
        <v>17</v>
      </c>
      <c r="B19" s="8"/>
      <c r="C19" s="8" t="s">
        <v>38</v>
      </c>
      <c r="D19" s="8" t="s">
        <v>13</v>
      </c>
      <c r="E19" s="8" t="s">
        <v>35</v>
      </c>
      <c r="F19" s="8">
        <v>84.6</v>
      </c>
      <c r="G19" s="8">
        <f t="shared" si="0"/>
        <v>59.22</v>
      </c>
      <c r="H19" s="8">
        <v>65.8</v>
      </c>
      <c r="I19" s="8">
        <f t="shared" si="1"/>
        <v>19.74</v>
      </c>
      <c r="J19" s="8">
        <f t="shared" si="2"/>
        <v>78.96</v>
      </c>
    </row>
    <row r="20" ht="30" customHeight="1" spans="1:10">
      <c r="A20" s="7">
        <v>18</v>
      </c>
      <c r="B20" s="8"/>
      <c r="C20" s="9" t="s">
        <v>39</v>
      </c>
      <c r="D20" s="9" t="s">
        <v>13</v>
      </c>
      <c r="E20" s="8" t="s">
        <v>35</v>
      </c>
      <c r="F20" s="8">
        <v>85.8</v>
      </c>
      <c r="G20" s="8">
        <f t="shared" si="0"/>
        <v>60.06</v>
      </c>
      <c r="H20" s="8" t="s">
        <v>20</v>
      </c>
      <c r="I20" s="8"/>
      <c r="J20" s="8">
        <f t="shared" si="2"/>
        <v>60.06</v>
      </c>
    </row>
    <row r="21" ht="30" customHeight="1" spans="1:10">
      <c r="A21" s="7">
        <v>19</v>
      </c>
      <c r="B21" s="11" t="s">
        <v>40</v>
      </c>
      <c r="C21" s="8" t="s">
        <v>41</v>
      </c>
      <c r="D21" s="8" t="s">
        <v>16</v>
      </c>
      <c r="E21" s="8" t="s">
        <v>42</v>
      </c>
      <c r="F21" s="8">
        <v>81.4</v>
      </c>
      <c r="G21" s="8">
        <f t="shared" si="0"/>
        <v>56.98</v>
      </c>
      <c r="H21" s="8">
        <v>71.5</v>
      </c>
      <c r="I21" s="8">
        <f t="shared" si="1"/>
        <v>21.45</v>
      </c>
      <c r="J21" s="8">
        <f t="shared" si="2"/>
        <v>78.43</v>
      </c>
    </row>
    <row r="22" ht="30" customHeight="1" spans="1:10">
      <c r="A22" s="7">
        <v>20</v>
      </c>
      <c r="B22" s="12"/>
      <c r="C22" s="8" t="s">
        <v>43</v>
      </c>
      <c r="D22" s="8" t="s">
        <v>16</v>
      </c>
      <c r="E22" s="8" t="s">
        <v>44</v>
      </c>
      <c r="F22" s="8">
        <v>88.2</v>
      </c>
      <c r="G22" s="8">
        <f t="shared" si="0"/>
        <v>61.74</v>
      </c>
      <c r="H22" s="8">
        <v>67.6</v>
      </c>
      <c r="I22" s="8">
        <f t="shared" si="1"/>
        <v>20.28</v>
      </c>
      <c r="J22" s="8">
        <f t="shared" si="2"/>
        <v>82.02</v>
      </c>
    </row>
    <row r="23" ht="30" customHeight="1" spans="1:10">
      <c r="A23" s="7">
        <v>21</v>
      </c>
      <c r="B23" s="12"/>
      <c r="C23" s="8" t="s">
        <v>45</v>
      </c>
      <c r="D23" s="8" t="s">
        <v>16</v>
      </c>
      <c r="E23" s="8" t="s">
        <v>44</v>
      </c>
      <c r="F23" s="8">
        <v>84.4</v>
      </c>
      <c r="G23" s="8">
        <f t="shared" si="0"/>
        <v>59.08</v>
      </c>
      <c r="H23" s="8">
        <v>59.5</v>
      </c>
      <c r="I23" s="8">
        <f t="shared" si="1"/>
        <v>17.85</v>
      </c>
      <c r="J23" s="8">
        <f t="shared" si="2"/>
        <v>76.93</v>
      </c>
    </row>
    <row r="24" ht="30" customHeight="1" spans="1:10">
      <c r="A24" s="7">
        <v>22</v>
      </c>
      <c r="B24" s="12"/>
      <c r="C24" s="8" t="s">
        <v>46</v>
      </c>
      <c r="D24" s="8" t="s">
        <v>16</v>
      </c>
      <c r="E24" s="8" t="s">
        <v>44</v>
      </c>
      <c r="F24" s="8">
        <v>87</v>
      </c>
      <c r="G24" s="8">
        <f t="shared" si="0"/>
        <v>60.9</v>
      </c>
      <c r="H24" s="8">
        <v>66.1</v>
      </c>
      <c r="I24" s="8">
        <f t="shared" si="1"/>
        <v>19.83</v>
      </c>
      <c r="J24" s="8">
        <f t="shared" si="2"/>
        <v>80.73</v>
      </c>
    </row>
    <row r="25" ht="30" customHeight="1" spans="1:10">
      <c r="A25" s="7">
        <v>23</v>
      </c>
      <c r="B25" s="13"/>
      <c r="C25" s="8" t="s">
        <v>47</v>
      </c>
      <c r="D25" s="9" t="s">
        <v>16</v>
      </c>
      <c r="E25" s="8" t="s">
        <v>44</v>
      </c>
      <c r="F25" s="8">
        <v>85.8</v>
      </c>
      <c r="G25" s="8">
        <f t="shared" si="0"/>
        <v>60.06</v>
      </c>
      <c r="H25" s="8" t="s">
        <v>20</v>
      </c>
      <c r="I25" s="8"/>
      <c r="J25" s="8">
        <f t="shared" si="2"/>
        <v>60.06</v>
      </c>
    </row>
    <row r="26" ht="30" customHeight="1" spans="1:10">
      <c r="A26" s="7">
        <v>24</v>
      </c>
      <c r="B26" s="8" t="s">
        <v>48</v>
      </c>
      <c r="C26" s="8" t="s">
        <v>49</v>
      </c>
      <c r="D26" s="8" t="s">
        <v>13</v>
      </c>
      <c r="E26" s="8" t="s">
        <v>50</v>
      </c>
      <c r="F26" s="8">
        <v>90.2</v>
      </c>
      <c r="G26" s="8">
        <f t="shared" si="0"/>
        <v>63.14</v>
      </c>
      <c r="H26" s="8">
        <v>59.1</v>
      </c>
      <c r="I26" s="8">
        <f t="shared" si="1"/>
        <v>17.73</v>
      </c>
      <c r="J26" s="8">
        <f t="shared" si="2"/>
        <v>80.87</v>
      </c>
    </row>
    <row r="27" ht="30" customHeight="1" spans="1:10">
      <c r="A27" s="7">
        <v>25</v>
      </c>
      <c r="B27" s="8"/>
      <c r="C27" s="8" t="s">
        <v>51</v>
      </c>
      <c r="D27" s="8" t="s">
        <v>13</v>
      </c>
      <c r="E27" s="8" t="s">
        <v>50</v>
      </c>
      <c r="F27" s="8">
        <v>84.4</v>
      </c>
      <c r="G27" s="8">
        <f t="shared" si="0"/>
        <v>59.08</v>
      </c>
      <c r="H27" s="8">
        <v>66.4</v>
      </c>
      <c r="I27" s="8">
        <f t="shared" si="1"/>
        <v>19.92</v>
      </c>
      <c r="J27" s="8">
        <f t="shared" si="2"/>
        <v>79</v>
      </c>
    </row>
    <row r="28" ht="30" customHeight="1" spans="1:10">
      <c r="A28" s="7">
        <v>26</v>
      </c>
      <c r="B28" s="8"/>
      <c r="C28" s="8" t="s">
        <v>52</v>
      </c>
      <c r="D28" s="8" t="s">
        <v>13</v>
      </c>
      <c r="E28" s="8" t="s">
        <v>50</v>
      </c>
      <c r="F28" s="8">
        <v>80.6</v>
      </c>
      <c r="G28" s="8">
        <f t="shared" si="0"/>
        <v>56.42</v>
      </c>
      <c r="H28" s="8">
        <v>64</v>
      </c>
      <c r="I28" s="8">
        <f t="shared" si="1"/>
        <v>19.2</v>
      </c>
      <c r="J28" s="8">
        <f t="shared" si="2"/>
        <v>75.62</v>
      </c>
    </row>
    <row r="29" ht="30" customHeight="1" spans="1:10">
      <c r="A29" s="7">
        <v>27</v>
      </c>
      <c r="B29" s="12" t="s">
        <v>48</v>
      </c>
      <c r="C29" s="8" t="s">
        <v>53</v>
      </c>
      <c r="D29" s="8" t="s">
        <v>16</v>
      </c>
      <c r="E29" s="8" t="s">
        <v>50</v>
      </c>
      <c r="F29" s="8">
        <v>80</v>
      </c>
      <c r="G29" s="8">
        <f t="shared" si="0"/>
        <v>56</v>
      </c>
      <c r="H29" s="8">
        <v>46.9</v>
      </c>
      <c r="I29" s="8">
        <f t="shared" si="1"/>
        <v>14.07</v>
      </c>
      <c r="J29" s="8">
        <f t="shared" si="2"/>
        <v>70.07</v>
      </c>
    </row>
    <row r="30" ht="30" customHeight="1" spans="1:10">
      <c r="A30" s="7">
        <v>28</v>
      </c>
      <c r="B30" s="12"/>
      <c r="C30" s="9" t="s">
        <v>54</v>
      </c>
      <c r="D30" s="9" t="s">
        <v>16</v>
      </c>
      <c r="E30" s="8" t="s">
        <v>50</v>
      </c>
      <c r="F30" s="8">
        <v>82.2</v>
      </c>
      <c r="G30" s="8">
        <f t="shared" si="0"/>
        <v>57.54</v>
      </c>
      <c r="H30" s="8">
        <v>66.9</v>
      </c>
      <c r="I30" s="8">
        <f t="shared" si="1"/>
        <v>20.07</v>
      </c>
      <c r="J30" s="8">
        <f t="shared" si="2"/>
        <v>77.61</v>
      </c>
    </row>
    <row r="31" ht="30" customHeight="1" spans="1:10">
      <c r="A31" s="7">
        <v>29</v>
      </c>
      <c r="B31" s="12"/>
      <c r="C31" s="9" t="s">
        <v>55</v>
      </c>
      <c r="D31" s="9" t="s">
        <v>16</v>
      </c>
      <c r="E31" s="8" t="s">
        <v>50</v>
      </c>
      <c r="F31" s="8">
        <v>80.4</v>
      </c>
      <c r="G31" s="8">
        <f t="shared" si="0"/>
        <v>56.28</v>
      </c>
      <c r="H31" s="8">
        <v>63.1</v>
      </c>
      <c r="I31" s="8">
        <f t="shared" si="1"/>
        <v>18.93</v>
      </c>
      <c r="J31" s="8">
        <f t="shared" si="2"/>
        <v>75.21</v>
      </c>
    </row>
    <row r="32" ht="30" customHeight="1" spans="1:10">
      <c r="A32" s="7">
        <v>30</v>
      </c>
      <c r="B32" s="12"/>
      <c r="C32" s="9" t="s">
        <v>56</v>
      </c>
      <c r="D32" s="9" t="s">
        <v>13</v>
      </c>
      <c r="E32" s="8" t="s">
        <v>50</v>
      </c>
      <c r="F32" s="8">
        <v>86.8</v>
      </c>
      <c r="G32" s="8">
        <f t="shared" si="0"/>
        <v>60.76</v>
      </c>
      <c r="H32" s="8">
        <v>62</v>
      </c>
      <c r="I32" s="8">
        <f t="shared" si="1"/>
        <v>18.6</v>
      </c>
      <c r="J32" s="8">
        <f t="shared" si="2"/>
        <v>79.36</v>
      </c>
    </row>
    <row r="33" ht="30" customHeight="1" spans="1:10">
      <c r="A33" s="7">
        <v>31</v>
      </c>
      <c r="B33" s="12"/>
      <c r="C33" s="9" t="s">
        <v>57</v>
      </c>
      <c r="D33" s="9" t="s">
        <v>13</v>
      </c>
      <c r="E33" s="8" t="s">
        <v>50</v>
      </c>
      <c r="F33" s="8">
        <v>82</v>
      </c>
      <c r="G33" s="8">
        <f t="shared" si="0"/>
        <v>57.4</v>
      </c>
      <c r="H33" s="8">
        <v>71.9</v>
      </c>
      <c r="I33" s="8">
        <f t="shared" si="1"/>
        <v>21.57</v>
      </c>
      <c r="J33" s="8">
        <f t="shared" si="2"/>
        <v>78.97</v>
      </c>
    </row>
    <row r="34" ht="30" customHeight="1" spans="1:10">
      <c r="A34" s="7">
        <v>32</v>
      </c>
      <c r="B34" s="12"/>
      <c r="C34" s="9" t="s">
        <v>58</v>
      </c>
      <c r="D34" s="9" t="s">
        <v>16</v>
      </c>
      <c r="E34" s="8" t="s">
        <v>50</v>
      </c>
      <c r="F34" s="8">
        <v>84</v>
      </c>
      <c r="G34" s="8">
        <f t="shared" si="0"/>
        <v>58.8</v>
      </c>
      <c r="H34" s="8">
        <v>61.8</v>
      </c>
      <c r="I34" s="8">
        <f t="shared" si="1"/>
        <v>18.54</v>
      </c>
      <c r="J34" s="8">
        <f t="shared" si="2"/>
        <v>77.34</v>
      </c>
    </row>
    <row r="35" ht="30" customHeight="1" spans="1:10">
      <c r="A35" s="7">
        <v>33</v>
      </c>
      <c r="B35" s="13"/>
      <c r="C35" s="8" t="s">
        <v>59</v>
      </c>
      <c r="D35" s="9" t="s">
        <v>16</v>
      </c>
      <c r="E35" s="8" t="s">
        <v>50</v>
      </c>
      <c r="F35" s="8">
        <v>87.4</v>
      </c>
      <c r="G35" s="8">
        <f t="shared" si="0"/>
        <v>61.18</v>
      </c>
      <c r="H35" s="8">
        <v>63.6</v>
      </c>
      <c r="I35" s="8">
        <f t="shared" si="1"/>
        <v>19.08</v>
      </c>
      <c r="J35" s="8">
        <f t="shared" si="2"/>
        <v>80.26</v>
      </c>
    </row>
    <row r="36" ht="30" customHeight="1" spans="1:10">
      <c r="A36" s="7">
        <v>34</v>
      </c>
      <c r="B36" s="11" t="s">
        <v>60</v>
      </c>
      <c r="C36" s="8" t="s">
        <v>61</v>
      </c>
      <c r="D36" s="8" t="s">
        <v>13</v>
      </c>
      <c r="E36" s="8" t="s">
        <v>62</v>
      </c>
      <c r="F36" s="8">
        <v>84.4</v>
      </c>
      <c r="G36" s="8">
        <f t="shared" ref="G36:G54" si="3">ROUND(F36*0.7,2)</f>
        <v>59.08</v>
      </c>
      <c r="H36" s="8">
        <v>60.9</v>
      </c>
      <c r="I36" s="8">
        <f t="shared" ref="I36:I54" si="4">ROUND(H36*0.3,2)</f>
        <v>18.27</v>
      </c>
      <c r="J36" s="8">
        <f t="shared" ref="J36:J54" si="5">G36+I36</f>
        <v>77.35</v>
      </c>
    </row>
    <row r="37" ht="30" customHeight="1" spans="1:10">
      <c r="A37" s="7">
        <v>35</v>
      </c>
      <c r="B37" s="12"/>
      <c r="C37" s="8" t="s">
        <v>63</v>
      </c>
      <c r="D37" s="8" t="s">
        <v>13</v>
      </c>
      <c r="E37" s="8" t="s">
        <v>62</v>
      </c>
      <c r="F37" s="8">
        <v>84.8</v>
      </c>
      <c r="G37" s="8">
        <f t="shared" si="3"/>
        <v>59.36</v>
      </c>
      <c r="H37" s="8">
        <v>65.5</v>
      </c>
      <c r="I37" s="8">
        <f t="shared" si="4"/>
        <v>19.65</v>
      </c>
      <c r="J37" s="8">
        <f t="shared" si="5"/>
        <v>79.01</v>
      </c>
    </row>
    <row r="38" ht="30" customHeight="1" spans="1:10">
      <c r="A38" s="7">
        <v>36</v>
      </c>
      <c r="B38" s="12"/>
      <c r="C38" s="8" t="s">
        <v>64</v>
      </c>
      <c r="D38" s="8" t="s">
        <v>13</v>
      </c>
      <c r="E38" s="8" t="s">
        <v>62</v>
      </c>
      <c r="F38" s="8">
        <v>84.2</v>
      </c>
      <c r="G38" s="8">
        <f t="shared" si="3"/>
        <v>58.94</v>
      </c>
      <c r="H38" s="8">
        <v>58.6</v>
      </c>
      <c r="I38" s="8">
        <f t="shared" si="4"/>
        <v>17.58</v>
      </c>
      <c r="J38" s="8">
        <f t="shared" si="5"/>
        <v>76.52</v>
      </c>
    </row>
    <row r="39" ht="30" customHeight="1" spans="1:10">
      <c r="A39" s="7">
        <v>37</v>
      </c>
      <c r="B39" s="12"/>
      <c r="C39" s="8" t="s">
        <v>65</v>
      </c>
      <c r="D39" s="8" t="s">
        <v>16</v>
      </c>
      <c r="E39" s="8" t="s">
        <v>62</v>
      </c>
      <c r="F39" s="8">
        <v>85.2</v>
      </c>
      <c r="G39" s="8">
        <f t="shared" si="3"/>
        <v>59.64</v>
      </c>
      <c r="H39" s="8">
        <v>65</v>
      </c>
      <c r="I39" s="8">
        <f t="shared" si="4"/>
        <v>19.5</v>
      </c>
      <c r="J39" s="8">
        <f t="shared" si="5"/>
        <v>79.14</v>
      </c>
    </row>
    <row r="40" ht="30" customHeight="1" spans="1:10">
      <c r="A40" s="7">
        <v>38</v>
      </c>
      <c r="B40" s="12"/>
      <c r="C40" s="8" t="s">
        <v>66</v>
      </c>
      <c r="D40" s="8" t="s">
        <v>16</v>
      </c>
      <c r="E40" s="8" t="s">
        <v>62</v>
      </c>
      <c r="F40" s="8">
        <v>81.2</v>
      </c>
      <c r="G40" s="8">
        <f t="shared" si="3"/>
        <v>56.84</v>
      </c>
      <c r="H40" s="8">
        <v>67.6</v>
      </c>
      <c r="I40" s="8">
        <f t="shared" si="4"/>
        <v>20.28</v>
      </c>
      <c r="J40" s="8">
        <f t="shared" si="5"/>
        <v>77.12</v>
      </c>
    </row>
    <row r="41" ht="30" customHeight="1" spans="1:10">
      <c r="A41" s="7">
        <v>39</v>
      </c>
      <c r="B41" s="12"/>
      <c r="C41" s="8" t="s">
        <v>67</v>
      </c>
      <c r="D41" s="8" t="s">
        <v>13</v>
      </c>
      <c r="E41" s="8" t="s">
        <v>62</v>
      </c>
      <c r="F41" s="8">
        <v>82.2</v>
      </c>
      <c r="G41" s="8">
        <f t="shared" si="3"/>
        <v>57.54</v>
      </c>
      <c r="H41" s="8">
        <v>57.3</v>
      </c>
      <c r="I41" s="8">
        <f t="shared" si="4"/>
        <v>17.19</v>
      </c>
      <c r="J41" s="8">
        <f t="shared" si="5"/>
        <v>74.73</v>
      </c>
    </row>
    <row r="42" ht="30" customHeight="1" spans="1:10">
      <c r="A42" s="7">
        <v>40</v>
      </c>
      <c r="B42" s="12"/>
      <c r="C42" s="8" t="s">
        <v>68</v>
      </c>
      <c r="D42" s="8" t="s">
        <v>16</v>
      </c>
      <c r="E42" s="8" t="s">
        <v>62</v>
      </c>
      <c r="F42" s="8">
        <v>81</v>
      </c>
      <c r="G42" s="8">
        <f t="shared" si="3"/>
        <v>56.7</v>
      </c>
      <c r="H42" s="8">
        <v>69</v>
      </c>
      <c r="I42" s="8">
        <f t="shared" si="4"/>
        <v>20.7</v>
      </c>
      <c r="J42" s="8">
        <f t="shared" si="5"/>
        <v>77.4</v>
      </c>
    </row>
    <row r="43" ht="30" customHeight="1" spans="1:10">
      <c r="A43" s="7">
        <v>41</v>
      </c>
      <c r="B43" s="12"/>
      <c r="C43" s="8" t="s">
        <v>69</v>
      </c>
      <c r="D43" s="8" t="s">
        <v>16</v>
      </c>
      <c r="E43" s="8" t="s">
        <v>62</v>
      </c>
      <c r="F43" s="8">
        <v>88.4</v>
      </c>
      <c r="G43" s="8">
        <f t="shared" si="3"/>
        <v>61.88</v>
      </c>
      <c r="H43" s="8">
        <v>67.4</v>
      </c>
      <c r="I43" s="8">
        <f t="shared" si="4"/>
        <v>20.22</v>
      </c>
      <c r="J43" s="8">
        <f t="shared" si="5"/>
        <v>82.1</v>
      </c>
    </row>
    <row r="44" ht="30" customHeight="1" spans="1:10">
      <c r="A44" s="7">
        <v>42</v>
      </c>
      <c r="B44" s="12"/>
      <c r="C44" s="8" t="s">
        <v>70</v>
      </c>
      <c r="D44" s="8" t="s">
        <v>16</v>
      </c>
      <c r="E44" s="8" t="s">
        <v>62</v>
      </c>
      <c r="F44" s="8">
        <v>88.4</v>
      </c>
      <c r="G44" s="8">
        <f t="shared" si="3"/>
        <v>61.88</v>
      </c>
      <c r="H44" s="8">
        <v>71</v>
      </c>
      <c r="I44" s="8">
        <f t="shared" si="4"/>
        <v>21.3</v>
      </c>
      <c r="J44" s="8">
        <f t="shared" si="5"/>
        <v>83.18</v>
      </c>
    </row>
    <row r="45" ht="30" customHeight="1" spans="1:10">
      <c r="A45" s="7">
        <v>43</v>
      </c>
      <c r="B45" s="12"/>
      <c r="C45" s="8" t="s">
        <v>71</v>
      </c>
      <c r="D45" s="8" t="s">
        <v>16</v>
      </c>
      <c r="E45" s="8" t="s">
        <v>62</v>
      </c>
      <c r="F45" s="8">
        <v>81.6</v>
      </c>
      <c r="G45" s="8">
        <f t="shared" si="3"/>
        <v>57.12</v>
      </c>
      <c r="H45" s="8">
        <v>63.6</v>
      </c>
      <c r="I45" s="8">
        <f t="shared" si="4"/>
        <v>19.08</v>
      </c>
      <c r="J45" s="8">
        <f t="shared" si="5"/>
        <v>76.2</v>
      </c>
    </row>
    <row r="46" ht="30" customHeight="1" spans="1:10">
      <c r="A46" s="7">
        <v>44</v>
      </c>
      <c r="B46" s="12"/>
      <c r="C46" s="9" t="s">
        <v>72</v>
      </c>
      <c r="D46" s="9" t="s">
        <v>16</v>
      </c>
      <c r="E46" s="8" t="s">
        <v>62</v>
      </c>
      <c r="F46" s="8">
        <v>84.8</v>
      </c>
      <c r="G46" s="8">
        <f t="shared" si="3"/>
        <v>59.36</v>
      </c>
      <c r="H46" s="8">
        <v>66.1</v>
      </c>
      <c r="I46" s="8">
        <f t="shared" si="4"/>
        <v>19.83</v>
      </c>
      <c r="J46" s="8">
        <f t="shared" si="5"/>
        <v>79.19</v>
      </c>
    </row>
    <row r="47" ht="30" customHeight="1" spans="1:10">
      <c r="A47" s="7">
        <v>45</v>
      </c>
      <c r="B47" s="12"/>
      <c r="C47" s="9" t="s">
        <v>73</v>
      </c>
      <c r="D47" s="9" t="s">
        <v>16</v>
      </c>
      <c r="E47" s="8" t="s">
        <v>62</v>
      </c>
      <c r="F47" s="8">
        <v>87.8</v>
      </c>
      <c r="G47" s="8">
        <f t="shared" si="3"/>
        <v>61.46</v>
      </c>
      <c r="H47" s="8">
        <v>67.7</v>
      </c>
      <c r="I47" s="8">
        <f t="shared" si="4"/>
        <v>20.31</v>
      </c>
      <c r="J47" s="8">
        <f t="shared" si="5"/>
        <v>81.77</v>
      </c>
    </row>
    <row r="48" ht="30" customHeight="1" spans="1:10">
      <c r="A48" s="7">
        <v>46</v>
      </c>
      <c r="B48" s="12"/>
      <c r="C48" s="9" t="s">
        <v>74</v>
      </c>
      <c r="D48" s="9" t="s">
        <v>13</v>
      </c>
      <c r="E48" s="8" t="s">
        <v>62</v>
      </c>
      <c r="F48" s="8">
        <v>83</v>
      </c>
      <c r="G48" s="8">
        <f t="shared" si="3"/>
        <v>58.1</v>
      </c>
      <c r="H48" s="8">
        <v>66.2</v>
      </c>
      <c r="I48" s="8">
        <f t="shared" si="4"/>
        <v>19.86</v>
      </c>
      <c r="J48" s="8">
        <f t="shared" si="5"/>
        <v>77.96</v>
      </c>
    </row>
    <row r="49" ht="30" customHeight="1" spans="1:10">
      <c r="A49" s="7">
        <v>47</v>
      </c>
      <c r="B49" s="12"/>
      <c r="C49" s="9" t="s">
        <v>75</v>
      </c>
      <c r="D49" s="9" t="s">
        <v>13</v>
      </c>
      <c r="E49" s="8" t="s">
        <v>62</v>
      </c>
      <c r="F49" s="8">
        <v>85</v>
      </c>
      <c r="G49" s="8">
        <f t="shared" si="3"/>
        <v>59.5</v>
      </c>
      <c r="H49" s="8">
        <v>64.9</v>
      </c>
      <c r="I49" s="8">
        <f t="shared" si="4"/>
        <v>19.47</v>
      </c>
      <c r="J49" s="8">
        <f t="shared" si="5"/>
        <v>78.97</v>
      </c>
    </row>
    <row r="50" ht="30" customHeight="1" spans="1:10">
      <c r="A50" s="7">
        <v>48</v>
      </c>
      <c r="B50" s="12"/>
      <c r="C50" s="9" t="s">
        <v>76</v>
      </c>
      <c r="D50" s="9" t="s">
        <v>16</v>
      </c>
      <c r="E50" s="8" t="s">
        <v>62</v>
      </c>
      <c r="F50" s="8">
        <v>81.4</v>
      </c>
      <c r="G50" s="8">
        <f t="shared" si="3"/>
        <v>56.98</v>
      </c>
      <c r="H50" s="8">
        <v>66.8</v>
      </c>
      <c r="I50" s="8">
        <f t="shared" si="4"/>
        <v>20.04</v>
      </c>
      <c r="J50" s="8">
        <f t="shared" si="5"/>
        <v>77.02</v>
      </c>
    </row>
    <row r="51" ht="30" customHeight="1" spans="1:10">
      <c r="A51" s="7">
        <v>49</v>
      </c>
      <c r="B51" s="12"/>
      <c r="C51" s="9" t="s">
        <v>77</v>
      </c>
      <c r="D51" s="9" t="s">
        <v>13</v>
      </c>
      <c r="E51" s="8" t="s">
        <v>62</v>
      </c>
      <c r="F51" s="8">
        <v>80.6</v>
      </c>
      <c r="G51" s="8">
        <f t="shared" si="3"/>
        <v>56.42</v>
      </c>
      <c r="H51" s="8">
        <v>56.1</v>
      </c>
      <c r="I51" s="8">
        <f t="shared" si="4"/>
        <v>16.83</v>
      </c>
      <c r="J51" s="8">
        <f t="shared" si="5"/>
        <v>73.25</v>
      </c>
    </row>
    <row r="52" ht="30" customHeight="1" spans="1:10">
      <c r="A52" s="7">
        <v>50</v>
      </c>
      <c r="B52" s="12"/>
      <c r="C52" s="9" t="s">
        <v>78</v>
      </c>
      <c r="D52" s="9" t="s">
        <v>16</v>
      </c>
      <c r="E52" s="8" t="s">
        <v>62</v>
      </c>
      <c r="F52" s="8">
        <v>85.2</v>
      </c>
      <c r="G52" s="8">
        <f t="shared" si="3"/>
        <v>59.64</v>
      </c>
      <c r="H52" s="8">
        <v>56</v>
      </c>
      <c r="I52" s="8">
        <f t="shared" si="4"/>
        <v>16.8</v>
      </c>
      <c r="J52" s="8">
        <f t="shared" si="5"/>
        <v>76.44</v>
      </c>
    </row>
    <row r="53" ht="30" customHeight="1" spans="1:10">
      <c r="A53" s="7">
        <v>51</v>
      </c>
      <c r="B53" s="12"/>
      <c r="C53" s="9" t="s">
        <v>79</v>
      </c>
      <c r="D53" s="9" t="s">
        <v>13</v>
      </c>
      <c r="E53" s="8" t="s">
        <v>62</v>
      </c>
      <c r="F53" s="8">
        <v>85.2</v>
      </c>
      <c r="G53" s="8">
        <f t="shared" si="3"/>
        <v>59.64</v>
      </c>
      <c r="H53" s="8" t="s">
        <v>20</v>
      </c>
      <c r="I53" s="8"/>
      <c r="J53" s="8">
        <f t="shared" si="5"/>
        <v>59.64</v>
      </c>
    </row>
    <row r="54" ht="30" customHeight="1" spans="1:10">
      <c r="A54" s="7">
        <v>52</v>
      </c>
      <c r="B54" s="13"/>
      <c r="C54" s="9" t="s">
        <v>80</v>
      </c>
      <c r="D54" s="9" t="s">
        <v>13</v>
      </c>
      <c r="E54" s="8" t="s">
        <v>62</v>
      </c>
      <c r="F54" s="8">
        <v>89.4</v>
      </c>
      <c r="G54" s="8">
        <f t="shared" si="3"/>
        <v>62.58</v>
      </c>
      <c r="H54" s="8">
        <v>67.6</v>
      </c>
      <c r="I54" s="8">
        <f t="shared" si="4"/>
        <v>20.28</v>
      </c>
      <c r="J54" s="8">
        <f t="shared" si="5"/>
        <v>82.86</v>
      </c>
    </row>
  </sheetData>
  <autoFilter ref="A1:J54">
    <extLst/>
  </autoFilter>
  <mergeCells count="6">
    <mergeCell ref="A1:J1"/>
    <mergeCell ref="B3:B20"/>
    <mergeCell ref="B21:B25"/>
    <mergeCell ref="B26:B28"/>
    <mergeCell ref="B29:B35"/>
    <mergeCell ref="B36:B54"/>
  </mergeCells>
  <printOptions horizontalCentered="1"/>
  <pageMargins left="0.196527777777778" right="0.393055555555556" top="0.747916666666667" bottom="0.393055555555556" header="0.5" footer="0.511805555555556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蒋丽君</cp:lastModifiedBy>
  <dcterms:created xsi:type="dcterms:W3CDTF">2024-06-16T08:31:00Z</dcterms:created>
  <dcterms:modified xsi:type="dcterms:W3CDTF">2024-06-24T08:48:49Z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3284AB62D3C14A3C854FBD90C1E6B8B8_13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