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Print_Titles" localSheetId="0">Sheet1!$2:$2</definedName>
    <definedName name="_xlnm._FilterDatabase" localSheetId="0" hidden="1">Sheet1!$A$2:$P$76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<sst xmlns="http://schemas.openxmlformats.org/spreadsheetml/2006/main" count="327" uniqueCount="179">
  <si>
    <r>
      <rPr>
        <b/>
        <sz val="22"/>
        <rFont val="华文中宋"/>
        <charset val="134"/>
      </rPr>
      <t>洪湖市</t>
    </r>
    <r>
      <rPr>
        <b/>
        <sz val="22"/>
        <rFont val="Times New Roman"/>
        <charset val="134"/>
      </rPr>
      <t>2024</t>
    </r>
    <r>
      <rPr>
        <b/>
        <sz val="22"/>
        <rFont val="华文中宋"/>
        <charset val="134"/>
      </rPr>
      <t>年度专项公开招聘事业单位工作人员考生面试及综合成绩表</t>
    </r>
  </si>
  <si>
    <t>序号</t>
  </si>
  <si>
    <t>主管部门</t>
  </si>
  <si>
    <t>招聘单位</t>
  </si>
  <si>
    <t>招聘岗位及代码</t>
  </si>
  <si>
    <t>招聘人数</t>
  </si>
  <si>
    <t>姓名</t>
  </si>
  <si>
    <t>准考证号</t>
  </si>
  <si>
    <t>笔试成绩</t>
  </si>
  <si>
    <t>笔试占比成绩40%</t>
  </si>
  <si>
    <t>面试成绩</t>
  </si>
  <si>
    <t>面试占比成绩60%</t>
  </si>
  <si>
    <t>综合成绩</t>
  </si>
  <si>
    <t>排名</t>
  </si>
  <si>
    <t>备注</t>
  </si>
  <si>
    <t>中共洪湖市委宣传部</t>
  </si>
  <si>
    <t>洪湖市互联网信息中心</t>
  </si>
  <si>
    <t>网络综合管理岗
202401001</t>
  </si>
  <si>
    <t>张时山</t>
  </si>
  <si>
    <t>78.64</t>
  </si>
  <si>
    <t>吴胜男</t>
  </si>
  <si>
    <t>82.52</t>
  </si>
  <si>
    <t>董越西</t>
  </si>
  <si>
    <t>缺考</t>
  </si>
  <si>
    <t>网络安全信息岗
202401002</t>
  </si>
  <si>
    <t>邓志杰</t>
  </si>
  <si>
    <t>75.28</t>
  </si>
  <si>
    <t>陈同庆</t>
  </si>
  <si>
    <t>74.88</t>
  </si>
  <si>
    <t>杨雁智</t>
  </si>
  <si>
    <t>72.52</t>
  </si>
  <si>
    <t>洪湖市新时代文明实践指导中心</t>
  </si>
  <si>
    <t>办公室综合岗
202401003</t>
  </si>
  <si>
    <t>杨煜</t>
  </si>
  <si>
    <t>84.02</t>
  </si>
  <si>
    <t>余一园</t>
  </si>
  <si>
    <t>82.28</t>
  </si>
  <si>
    <t>胡精凌</t>
  </si>
  <si>
    <t>80.24</t>
  </si>
  <si>
    <t>杜爽</t>
  </si>
  <si>
    <t>78.08</t>
  </si>
  <si>
    <t>何烩</t>
  </si>
  <si>
    <t>76.44</t>
  </si>
  <si>
    <t>叶星雨</t>
  </si>
  <si>
    <t>72.36</t>
  </si>
  <si>
    <t>洪湖市招商
服务中心</t>
  </si>
  <si>
    <t>洪湖市经济发展服务中心</t>
  </si>
  <si>
    <t>招商
服务岗202403001</t>
  </si>
  <si>
    <t>肖敏</t>
  </si>
  <si>
    <t>75.88</t>
  </si>
  <si>
    <t>苏畅</t>
  </si>
  <si>
    <t>73.18</t>
  </si>
  <si>
    <t>熊露</t>
  </si>
  <si>
    <t>71.44</t>
  </si>
  <si>
    <t>常科毅</t>
  </si>
  <si>
    <t>陈梦怡</t>
  </si>
  <si>
    <t>刘江</t>
  </si>
  <si>
    <t>洪湖市人力
资源和社会
保障局</t>
  </si>
  <si>
    <t>洪湖市峰口镇人社服务中心</t>
  </si>
  <si>
    <t>主任岗
202404001</t>
  </si>
  <si>
    <t>吴红兵</t>
  </si>
  <si>
    <t>80.92</t>
  </si>
  <si>
    <t>卢泓安</t>
  </si>
  <si>
    <t>76.86</t>
  </si>
  <si>
    <t>曾云</t>
  </si>
  <si>
    <t>64.48</t>
  </si>
  <si>
    <t>洪湖市新滩镇人社服务中心</t>
  </si>
  <si>
    <t>主任岗
202404002</t>
  </si>
  <si>
    <t>钱澄</t>
  </si>
  <si>
    <t>83.28</t>
  </si>
  <si>
    <t>吴东</t>
  </si>
  <si>
    <t>杨诚</t>
  </si>
  <si>
    <t>82.16</t>
  </si>
  <si>
    <t>洪湖市万全镇人社服务中心</t>
  </si>
  <si>
    <t>计算机技术岗
202404003</t>
  </si>
  <si>
    <t>刘操</t>
  </si>
  <si>
    <t>81.94</t>
  </si>
  <si>
    <t>李鸿蔚</t>
  </si>
  <si>
    <t>张田</t>
  </si>
  <si>
    <t>76.46</t>
  </si>
  <si>
    <t>洪湖市燕窝镇人社服务中心</t>
  </si>
  <si>
    <t>财务会计岗
202404004</t>
  </si>
  <si>
    <t>王鑫悦</t>
  </si>
  <si>
    <t>81.98</t>
  </si>
  <si>
    <t>李翔</t>
  </si>
  <si>
    <t>84.22</t>
  </si>
  <si>
    <t>宋健</t>
  </si>
  <si>
    <t>83.24</t>
  </si>
  <si>
    <t>洪湖市府场镇人社服务中心</t>
  </si>
  <si>
    <t>人力资源岗
202404005</t>
  </si>
  <si>
    <t>易远</t>
  </si>
  <si>
    <t>82.78</t>
  </si>
  <si>
    <t>李珍</t>
  </si>
  <si>
    <t>84.32</t>
  </si>
  <si>
    <t>李力</t>
  </si>
  <si>
    <t>洪湖市曹市镇人社服务中心</t>
  </si>
  <si>
    <t>人力资源岗
202404006</t>
  </si>
  <si>
    <t>汪雪</t>
  </si>
  <si>
    <t>82.96</t>
  </si>
  <si>
    <t>曾尧</t>
  </si>
  <si>
    <t>81.56</t>
  </si>
  <si>
    <t>朱姝</t>
  </si>
  <si>
    <t>82.24</t>
  </si>
  <si>
    <t>洪湖市融媒体中心</t>
  </si>
  <si>
    <t>记者202402001</t>
  </si>
  <si>
    <t>翟高</t>
  </si>
  <si>
    <t>78.48</t>
  </si>
  <si>
    <t>李强伟</t>
  </si>
  <si>
    <t>81</t>
  </si>
  <si>
    <t>谢蒙</t>
  </si>
  <si>
    <t>77.2</t>
  </si>
  <si>
    <t>陈妮</t>
  </si>
  <si>
    <t>82</t>
  </si>
  <si>
    <t>石丽霞</t>
  </si>
  <si>
    <t>79.4</t>
  </si>
  <si>
    <t>黄睿智</t>
  </si>
  <si>
    <t>77.76</t>
  </si>
  <si>
    <t>曾垂伦</t>
  </si>
  <si>
    <t>主持人202402002</t>
  </si>
  <si>
    <t>李银杰</t>
  </si>
  <si>
    <t>84.4</t>
  </si>
  <si>
    <t>舒盟茜</t>
  </si>
  <si>
    <t>82.42</t>
  </si>
  <si>
    <t>尚筱涵</t>
  </si>
  <si>
    <t>83</t>
  </si>
  <si>
    <t>侯明君</t>
  </si>
  <si>
    <t>80.46</t>
  </si>
  <si>
    <t>柴振博</t>
  </si>
  <si>
    <t>美工编辑202402003</t>
  </si>
  <si>
    <t>杨铭</t>
  </si>
  <si>
    <t>82.08</t>
  </si>
  <si>
    <t>陈嘉怡</t>
  </si>
  <si>
    <t>79.22</t>
  </si>
  <si>
    <t>廖诗哲</t>
  </si>
  <si>
    <t>78.4</t>
  </si>
  <si>
    <t>霍亚娟</t>
  </si>
  <si>
    <t>82.68</t>
  </si>
  <si>
    <t>蔡光煜</t>
  </si>
  <si>
    <t>78</t>
  </si>
  <si>
    <t>徐佳丽</t>
  </si>
  <si>
    <t>79.72</t>
  </si>
  <si>
    <t>设备技术岗
202402004</t>
  </si>
  <si>
    <t>王寅森</t>
  </si>
  <si>
    <t>83.56</t>
  </si>
  <si>
    <t>倪硕鹏</t>
  </si>
  <si>
    <t>80.16</t>
  </si>
  <si>
    <t>许韩琴</t>
  </si>
  <si>
    <t>83.18</t>
  </si>
  <si>
    <t>夏炜</t>
  </si>
  <si>
    <t>79.88</t>
  </si>
  <si>
    <t>唐蜜</t>
  </si>
  <si>
    <t>79.38</t>
  </si>
  <si>
    <t>邓敏</t>
  </si>
  <si>
    <t>78.16</t>
  </si>
  <si>
    <t>万众</t>
  </si>
  <si>
    <t>77.74</t>
  </si>
  <si>
    <t>周浩</t>
  </si>
  <si>
    <t>77.66</t>
  </si>
  <si>
    <t>石雅倩</t>
  </si>
  <si>
    <t>研发运营岗202402005</t>
  </si>
  <si>
    <t>王舒</t>
  </si>
  <si>
    <t>80.78</t>
  </si>
  <si>
    <t>魏星</t>
  </si>
  <si>
    <t>81.76</t>
  </si>
  <si>
    <t>刘子苏</t>
  </si>
  <si>
    <t>李盼</t>
  </si>
  <si>
    <t>79.36</t>
  </si>
  <si>
    <t>陈建宇</t>
  </si>
  <si>
    <t>77.52</t>
  </si>
  <si>
    <t>吴文鹏</t>
  </si>
  <si>
    <t>79.54</t>
  </si>
  <si>
    <t>朱正超</t>
  </si>
  <si>
    <t>程丹</t>
  </si>
  <si>
    <t>孙睿鑫</t>
  </si>
  <si>
    <t>策划编导202402006</t>
  </si>
  <si>
    <t>龚义</t>
  </si>
  <si>
    <t>81.7</t>
  </si>
  <si>
    <t>汤尔卓</t>
  </si>
  <si>
    <t>77.34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</si>
</sst>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华文中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6"/>
  <sheetViews>
    <sheetView tabSelected="1" workbookViewId="0">
      <selection activeCell="A1" sqref="A1:N1"/>
    </sheetView>
  </sheetViews>
  <sheetFormatPr defaultColWidth="9" defaultRowHeight="13.5"/>
  <cols>
    <col min="1" max="1" width="5.375" style="1" customWidth="1"/>
    <col min="2" max="2" width="27.5" style="2" customWidth="1"/>
    <col min="3" max="3" width="29.625" style="2" customWidth="1"/>
    <col min="4" max="4" width="24.25" style="1" customWidth="1"/>
    <col min="5" max="5" width="9" style="1"/>
    <col min="6" max="6" width="10.25" style="1" customWidth="1"/>
    <col min="7" max="7" width="12.5" style="1" customWidth="1"/>
    <col min="8" max="8" width="9" style="3"/>
    <col min="9" max="9" width="17.125" style="1" customWidth="1"/>
    <col min="10" max="10" width="15.625" style="1" customWidth="1"/>
    <col min="11" max="11" width="17.125" style="1" customWidth="1"/>
    <col min="12" max="12" width="13.75" style="1" customWidth="1"/>
    <col min="13" max="13" width="9" style="1" customWidth="1"/>
    <col min="14" max="22" width="9" style="1"/>
    <col min="23" max="23" width="9.375" style="1"/>
    <col min="24" max="16384" width="9" style="1"/>
  </cols>
  <sheetData>
    <row r="1" s="1" customFormat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8" customHeight="1" spans="1:14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8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9" customHeight="1" spans="1:14">
      <c r="A3" s="9">
        <v>1</v>
      </c>
      <c r="B3" s="9" t="s">
        <v>15</v>
      </c>
      <c r="C3" s="9" t="s">
        <v>16</v>
      </c>
      <c r="D3" s="9" t="s">
        <v>17</v>
      </c>
      <c r="E3" s="9">
        <v>1</v>
      </c>
      <c r="F3" s="9" t="s">
        <v>18</v>
      </c>
      <c r="G3" s="9">
        <v>20240222</v>
      </c>
      <c r="H3" s="10">
        <v>84.11</v>
      </c>
      <c r="I3" s="9">
        <f>H3*0.4</f>
        <v>33.644</v>
      </c>
      <c r="J3" s="9" t="s">
        <v>19</v>
      </c>
      <c r="K3" s="9">
        <f>J3*0.6</f>
        <v>47.184</v>
      </c>
      <c r="L3" s="9">
        <f>SUM(I3,K3)</f>
        <v>80.828</v>
      </c>
      <c r="M3" s="9">
        <v>1</v>
      </c>
      <c r="N3" s="13"/>
    </row>
    <row r="4" s="1" customFormat="1" ht="29" customHeight="1" spans="1:14">
      <c r="A4" s="9">
        <v>2</v>
      </c>
      <c r="B4" s="9" t="s">
        <v>15</v>
      </c>
      <c r="C4" s="9" t="s">
        <v>16</v>
      </c>
      <c r="D4" s="9"/>
      <c r="E4" s="9"/>
      <c r="F4" s="9" t="s">
        <v>20</v>
      </c>
      <c r="G4" s="9">
        <v>20240221</v>
      </c>
      <c r="H4" s="10">
        <v>74.03</v>
      </c>
      <c r="I4" s="9">
        <f t="shared" ref="I4:I35" si="0">H4*0.4</f>
        <v>29.612</v>
      </c>
      <c r="J4" s="9" t="s">
        <v>21</v>
      </c>
      <c r="K4" s="9">
        <f t="shared" ref="K4:K35" si="1">J4*0.6</f>
        <v>49.512</v>
      </c>
      <c r="L4" s="9">
        <f t="shared" ref="L4:L35" si="2">SUM(I4,K4)</f>
        <v>79.124</v>
      </c>
      <c r="M4" s="9">
        <v>2</v>
      </c>
      <c r="N4" s="13"/>
    </row>
    <row r="5" s="1" customFormat="1" ht="29" customHeight="1" spans="1:14">
      <c r="A5" s="9">
        <v>3</v>
      </c>
      <c r="B5" s="9" t="s">
        <v>15</v>
      </c>
      <c r="C5" s="9" t="s">
        <v>16</v>
      </c>
      <c r="D5" s="9"/>
      <c r="E5" s="9"/>
      <c r="F5" s="9" t="s">
        <v>22</v>
      </c>
      <c r="G5" s="9">
        <v>20240219</v>
      </c>
      <c r="H5" s="10">
        <v>64.97</v>
      </c>
      <c r="I5" s="9">
        <f t="shared" si="0"/>
        <v>25.988</v>
      </c>
      <c r="J5" s="9">
        <v>0</v>
      </c>
      <c r="K5" s="9">
        <f t="shared" si="1"/>
        <v>0</v>
      </c>
      <c r="L5" s="9">
        <f t="shared" si="2"/>
        <v>25.988</v>
      </c>
      <c r="M5" s="9">
        <v>3</v>
      </c>
      <c r="N5" s="9" t="s">
        <v>23</v>
      </c>
    </row>
    <row r="6" s="1" customFormat="1" ht="29" customHeight="1" spans="1:14">
      <c r="A6" s="9">
        <v>4</v>
      </c>
      <c r="B6" s="9" t="s">
        <v>15</v>
      </c>
      <c r="C6" s="9" t="s">
        <v>16</v>
      </c>
      <c r="D6" s="9" t="s">
        <v>24</v>
      </c>
      <c r="E6" s="9">
        <v>1</v>
      </c>
      <c r="F6" s="9" t="s">
        <v>25</v>
      </c>
      <c r="G6" s="9">
        <v>20240107</v>
      </c>
      <c r="H6" s="10">
        <v>81.82</v>
      </c>
      <c r="I6" s="9">
        <f t="shared" si="0"/>
        <v>32.728</v>
      </c>
      <c r="J6" s="9" t="s">
        <v>26</v>
      </c>
      <c r="K6" s="9">
        <f t="shared" si="1"/>
        <v>45.168</v>
      </c>
      <c r="L6" s="9">
        <f t="shared" si="2"/>
        <v>77.896</v>
      </c>
      <c r="M6" s="9">
        <v>1</v>
      </c>
      <c r="N6" s="13"/>
    </row>
    <row r="7" s="1" customFormat="1" ht="29" customHeight="1" spans="1:14">
      <c r="A7" s="9">
        <v>5</v>
      </c>
      <c r="B7" s="9" t="s">
        <v>15</v>
      </c>
      <c r="C7" s="9" t="s">
        <v>16</v>
      </c>
      <c r="D7" s="9"/>
      <c r="E7" s="9"/>
      <c r="F7" s="9" t="s">
        <v>27</v>
      </c>
      <c r="G7" s="9">
        <v>20240106</v>
      </c>
      <c r="H7" s="10">
        <v>80.2</v>
      </c>
      <c r="I7" s="9">
        <f t="shared" si="0"/>
        <v>32.08</v>
      </c>
      <c r="J7" s="9" t="s">
        <v>28</v>
      </c>
      <c r="K7" s="9">
        <f t="shared" si="1"/>
        <v>44.928</v>
      </c>
      <c r="L7" s="9">
        <f t="shared" si="2"/>
        <v>77.008</v>
      </c>
      <c r="M7" s="9">
        <v>2</v>
      </c>
      <c r="N7" s="13"/>
    </row>
    <row r="8" s="1" customFormat="1" ht="29" customHeight="1" spans="1:14">
      <c r="A8" s="9">
        <v>6</v>
      </c>
      <c r="B8" s="9" t="s">
        <v>15</v>
      </c>
      <c r="C8" s="9" t="s">
        <v>16</v>
      </c>
      <c r="D8" s="9"/>
      <c r="E8" s="9"/>
      <c r="F8" s="9" t="s">
        <v>29</v>
      </c>
      <c r="G8" s="9">
        <v>20240208</v>
      </c>
      <c r="H8" s="10">
        <v>80.02</v>
      </c>
      <c r="I8" s="9">
        <f t="shared" si="0"/>
        <v>32.008</v>
      </c>
      <c r="J8" s="9" t="s">
        <v>30</v>
      </c>
      <c r="K8" s="9">
        <f t="shared" si="1"/>
        <v>43.512</v>
      </c>
      <c r="L8" s="9">
        <f t="shared" si="2"/>
        <v>75.52</v>
      </c>
      <c r="M8" s="9">
        <v>3</v>
      </c>
      <c r="N8" s="13"/>
    </row>
    <row r="9" s="1" customFormat="1" ht="29" customHeight="1" spans="1:14">
      <c r="A9" s="9">
        <v>7</v>
      </c>
      <c r="B9" s="9" t="s">
        <v>15</v>
      </c>
      <c r="C9" s="9" t="s">
        <v>31</v>
      </c>
      <c r="D9" s="9" t="s">
        <v>32</v>
      </c>
      <c r="E9" s="9">
        <v>2</v>
      </c>
      <c r="F9" s="9" t="s">
        <v>33</v>
      </c>
      <c r="G9" s="9">
        <v>20240230</v>
      </c>
      <c r="H9" s="10">
        <v>81.43</v>
      </c>
      <c r="I9" s="9">
        <v>32.572</v>
      </c>
      <c r="J9" s="9" t="s">
        <v>34</v>
      </c>
      <c r="K9" s="9">
        <v>50.412</v>
      </c>
      <c r="L9" s="9">
        <v>82.984</v>
      </c>
      <c r="M9" s="9">
        <v>1</v>
      </c>
      <c r="N9" s="13"/>
    </row>
    <row r="10" s="1" customFormat="1" ht="29" customHeight="1" spans="1:14">
      <c r="A10" s="9">
        <v>8</v>
      </c>
      <c r="B10" s="9" t="s">
        <v>15</v>
      </c>
      <c r="C10" s="9" t="s">
        <v>31</v>
      </c>
      <c r="D10" s="9"/>
      <c r="E10" s="9"/>
      <c r="F10" s="9" t="s">
        <v>35</v>
      </c>
      <c r="G10" s="9">
        <v>20240306</v>
      </c>
      <c r="H10" s="10">
        <v>78.42</v>
      </c>
      <c r="I10" s="9">
        <v>31.368</v>
      </c>
      <c r="J10" s="9" t="s">
        <v>36</v>
      </c>
      <c r="K10" s="9">
        <v>49.368</v>
      </c>
      <c r="L10" s="9">
        <v>80.736</v>
      </c>
      <c r="M10" s="9">
        <v>2</v>
      </c>
      <c r="N10" s="13"/>
    </row>
    <row r="11" s="1" customFormat="1" ht="29" customHeight="1" spans="1:14">
      <c r="A11" s="9">
        <v>9</v>
      </c>
      <c r="B11" s="9" t="s">
        <v>15</v>
      </c>
      <c r="C11" s="9" t="s">
        <v>31</v>
      </c>
      <c r="D11" s="9"/>
      <c r="E11" s="9"/>
      <c r="F11" s="9" t="s">
        <v>37</v>
      </c>
      <c r="G11" s="9">
        <v>20240229</v>
      </c>
      <c r="H11" s="10">
        <v>80.03</v>
      </c>
      <c r="I11" s="9">
        <v>32.012</v>
      </c>
      <c r="J11" s="9" t="s">
        <v>38</v>
      </c>
      <c r="K11" s="9">
        <v>48.144</v>
      </c>
      <c r="L11" s="9">
        <v>80.156</v>
      </c>
      <c r="M11" s="9">
        <v>3</v>
      </c>
      <c r="N11" s="13"/>
    </row>
    <row r="12" s="1" customFormat="1" ht="29" customHeight="1" spans="1:14">
      <c r="A12" s="9">
        <v>10</v>
      </c>
      <c r="B12" s="9" t="s">
        <v>15</v>
      </c>
      <c r="C12" s="9" t="s">
        <v>31</v>
      </c>
      <c r="D12" s="9"/>
      <c r="E12" s="9"/>
      <c r="F12" s="9" t="s">
        <v>39</v>
      </c>
      <c r="G12" s="9">
        <v>20240226</v>
      </c>
      <c r="H12" s="10">
        <v>74.89</v>
      </c>
      <c r="I12" s="9">
        <v>29.956</v>
      </c>
      <c r="J12" s="9" t="s">
        <v>40</v>
      </c>
      <c r="K12" s="9">
        <v>46.848</v>
      </c>
      <c r="L12" s="9">
        <v>76.804</v>
      </c>
      <c r="M12" s="9">
        <v>4</v>
      </c>
      <c r="N12" s="13"/>
    </row>
    <row r="13" s="1" customFormat="1" ht="29" customHeight="1" spans="1:14">
      <c r="A13" s="9">
        <v>11</v>
      </c>
      <c r="B13" s="9" t="s">
        <v>15</v>
      </c>
      <c r="C13" s="9" t="s">
        <v>31</v>
      </c>
      <c r="D13" s="9"/>
      <c r="E13" s="9"/>
      <c r="F13" s="9" t="s">
        <v>41</v>
      </c>
      <c r="G13" s="9">
        <v>20240302</v>
      </c>
      <c r="H13" s="10">
        <v>77.17</v>
      </c>
      <c r="I13" s="9">
        <v>30.868</v>
      </c>
      <c r="J13" s="9" t="s">
        <v>42</v>
      </c>
      <c r="K13" s="9">
        <v>45.864</v>
      </c>
      <c r="L13" s="9">
        <v>76.732</v>
      </c>
      <c r="M13" s="9">
        <v>5</v>
      </c>
      <c r="N13" s="13"/>
    </row>
    <row r="14" s="1" customFormat="1" ht="29" customHeight="1" spans="1:14">
      <c r="A14" s="9">
        <v>12</v>
      </c>
      <c r="B14" s="9" t="s">
        <v>15</v>
      </c>
      <c r="C14" s="9" t="s">
        <v>31</v>
      </c>
      <c r="D14" s="9"/>
      <c r="E14" s="9"/>
      <c r="F14" s="9" t="s">
        <v>43</v>
      </c>
      <c r="G14" s="9">
        <v>20240311</v>
      </c>
      <c r="H14" s="10">
        <v>78.31</v>
      </c>
      <c r="I14" s="9">
        <v>31.324</v>
      </c>
      <c r="J14" s="9" t="s">
        <v>44</v>
      </c>
      <c r="K14" s="9">
        <v>43.416</v>
      </c>
      <c r="L14" s="9">
        <v>74.74</v>
      </c>
      <c r="M14" s="9">
        <v>6</v>
      </c>
      <c r="N14" s="13"/>
    </row>
    <row r="15" s="1" customFormat="1" ht="29" customHeight="1" spans="1:14">
      <c r="A15" s="9">
        <v>13</v>
      </c>
      <c r="B15" s="9" t="s">
        <v>45</v>
      </c>
      <c r="C15" s="9" t="s">
        <v>46</v>
      </c>
      <c r="D15" s="9" t="s">
        <v>47</v>
      </c>
      <c r="E15" s="9">
        <v>2</v>
      </c>
      <c r="F15" s="9" t="s">
        <v>48</v>
      </c>
      <c r="G15" s="9">
        <v>20240602</v>
      </c>
      <c r="H15" s="10">
        <v>74.46</v>
      </c>
      <c r="I15" s="9">
        <v>29.784</v>
      </c>
      <c r="J15" s="9" t="s">
        <v>49</v>
      </c>
      <c r="K15" s="9">
        <v>45.528</v>
      </c>
      <c r="L15" s="9">
        <v>75.312</v>
      </c>
      <c r="M15" s="9">
        <v>1</v>
      </c>
      <c r="N15" s="13"/>
    </row>
    <row r="16" s="1" customFormat="1" ht="29" customHeight="1" spans="1:14">
      <c r="A16" s="9">
        <v>14</v>
      </c>
      <c r="B16" s="9" t="s">
        <v>45</v>
      </c>
      <c r="C16" s="9" t="s">
        <v>46</v>
      </c>
      <c r="D16" s="9"/>
      <c r="E16" s="9"/>
      <c r="F16" s="9" t="s">
        <v>50</v>
      </c>
      <c r="G16" s="9">
        <v>20240601</v>
      </c>
      <c r="H16" s="10">
        <v>64.66</v>
      </c>
      <c r="I16" s="9">
        <v>25.864</v>
      </c>
      <c r="J16" s="9" t="s">
        <v>51</v>
      </c>
      <c r="K16" s="9">
        <v>43.908</v>
      </c>
      <c r="L16" s="9">
        <v>69.772</v>
      </c>
      <c r="M16" s="9">
        <v>2</v>
      </c>
      <c r="N16" s="13"/>
    </row>
    <row r="17" s="1" customFormat="1" ht="29" customHeight="1" spans="1:14">
      <c r="A17" s="9">
        <v>15</v>
      </c>
      <c r="B17" s="9" t="s">
        <v>45</v>
      </c>
      <c r="C17" s="9" t="s">
        <v>46</v>
      </c>
      <c r="D17" s="9"/>
      <c r="E17" s="9"/>
      <c r="F17" s="9" t="s">
        <v>52</v>
      </c>
      <c r="G17" s="9">
        <v>20240606</v>
      </c>
      <c r="H17" s="10">
        <v>60.9</v>
      </c>
      <c r="I17" s="9">
        <v>24.36</v>
      </c>
      <c r="J17" s="9" t="s">
        <v>53</v>
      </c>
      <c r="K17" s="9">
        <v>42.864</v>
      </c>
      <c r="L17" s="9">
        <v>67.224</v>
      </c>
      <c r="M17" s="9">
        <v>3</v>
      </c>
      <c r="N17" s="13"/>
    </row>
    <row r="18" s="1" customFormat="1" ht="29" customHeight="1" spans="1:14">
      <c r="A18" s="9">
        <v>16</v>
      </c>
      <c r="B18" s="9" t="s">
        <v>45</v>
      </c>
      <c r="C18" s="9" t="s">
        <v>46</v>
      </c>
      <c r="D18" s="9"/>
      <c r="E18" s="9"/>
      <c r="F18" s="9" t="s">
        <v>54</v>
      </c>
      <c r="G18" s="9">
        <v>20240605</v>
      </c>
      <c r="H18" s="10">
        <v>77.37</v>
      </c>
      <c r="I18" s="9">
        <v>30.948</v>
      </c>
      <c r="J18" s="9">
        <v>0</v>
      </c>
      <c r="K18" s="9">
        <v>0</v>
      </c>
      <c r="L18" s="9">
        <v>30.948</v>
      </c>
      <c r="M18" s="9">
        <v>4</v>
      </c>
      <c r="N18" s="9" t="s">
        <v>23</v>
      </c>
    </row>
    <row r="19" s="1" customFormat="1" ht="29" customHeight="1" spans="1:14">
      <c r="A19" s="9">
        <v>17</v>
      </c>
      <c r="B19" s="9" t="s">
        <v>45</v>
      </c>
      <c r="C19" s="9" t="s">
        <v>46</v>
      </c>
      <c r="D19" s="9"/>
      <c r="E19" s="9"/>
      <c r="F19" s="9" t="s">
        <v>55</v>
      </c>
      <c r="G19" s="9">
        <v>20240603</v>
      </c>
      <c r="H19" s="10">
        <v>67</v>
      </c>
      <c r="I19" s="9">
        <v>26.8</v>
      </c>
      <c r="J19" s="9">
        <v>0</v>
      </c>
      <c r="K19" s="9">
        <v>0</v>
      </c>
      <c r="L19" s="9">
        <v>26.8</v>
      </c>
      <c r="M19" s="9">
        <v>5</v>
      </c>
      <c r="N19" s="9" t="s">
        <v>23</v>
      </c>
    </row>
    <row r="20" s="1" customFormat="1" ht="29" customHeight="1" spans="1:14">
      <c r="A20" s="9">
        <v>18</v>
      </c>
      <c r="B20" s="9" t="s">
        <v>45</v>
      </c>
      <c r="C20" s="9" t="s">
        <v>46</v>
      </c>
      <c r="D20" s="9"/>
      <c r="E20" s="9"/>
      <c r="F20" s="9" t="s">
        <v>56</v>
      </c>
      <c r="G20" s="9">
        <v>20240604</v>
      </c>
      <c r="H20" s="10">
        <v>63.66</v>
      </c>
      <c r="I20" s="9">
        <v>25.464</v>
      </c>
      <c r="J20" s="9">
        <v>0</v>
      </c>
      <c r="K20" s="9">
        <v>0</v>
      </c>
      <c r="L20" s="9">
        <v>25.464</v>
      </c>
      <c r="M20" s="9">
        <v>6</v>
      </c>
      <c r="N20" s="9" t="s">
        <v>23</v>
      </c>
    </row>
    <row r="21" s="1" customFormat="1" ht="29" customHeight="1" spans="1:14">
      <c r="A21" s="9">
        <v>19</v>
      </c>
      <c r="B21" s="9" t="s">
        <v>57</v>
      </c>
      <c r="C21" s="9" t="s">
        <v>58</v>
      </c>
      <c r="D21" s="9" t="s">
        <v>59</v>
      </c>
      <c r="E21" s="9">
        <v>1</v>
      </c>
      <c r="F21" s="9" t="s">
        <v>60</v>
      </c>
      <c r="G21" s="9">
        <v>20240701</v>
      </c>
      <c r="H21" s="10">
        <v>62.57</v>
      </c>
      <c r="I21" s="9">
        <f t="shared" si="0"/>
        <v>25.028</v>
      </c>
      <c r="J21" s="9" t="s">
        <v>61</v>
      </c>
      <c r="K21" s="9">
        <f t="shared" si="1"/>
        <v>48.552</v>
      </c>
      <c r="L21" s="9">
        <f t="shared" si="2"/>
        <v>73.58</v>
      </c>
      <c r="M21" s="9">
        <v>1</v>
      </c>
      <c r="N21" s="13"/>
    </row>
    <row r="22" s="1" customFormat="1" ht="29" customHeight="1" spans="1:14">
      <c r="A22" s="9">
        <v>20</v>
      </c>
      <c r="B22" s="9" t="s">
        <v>57</v>
      </c>
      <c r="C22" s="9" t="s">
        <v>58</v>
      </c>
      <c r="D22" s="9"/>
      <c r="E22" s="9"/>
      <c r="F22" s="9" t="s">
        <v>62</v>
      </c>
      <c r="G22" s="9">
        <v>20240703</v>
      </c>
      <c r="H22" s="10">
        <v>52.93</v>
      </c>
      <c r="I22" s="9">
        <f t="shared" si="0"/>
        <v>21.172</v>
      </c>
      <c r="J22" s="9" t="s">
        <v>63</v>
      </c>
      <c r="K22" s="9">
        <f t="shared" si="1"/>
        <v>46.116</v>
      </c>
      <c r="L22" s="9">
        <f t="shared" si="2"/>
        <v>67.288</v>
      </c>
      <c r="M22" s="9">
        <v>2</v>
      </c>
      <c r="N22" s="13"/>
    </row>
    <row r="23" s="1" customFormat="1" ht="29" customHeight="1" spans="1:14">
      <c r="A23" s="9">
        <v>21</v>
      </c>
      <c r="B23" s="9" t="s">
        <v>57</v>
      </c>
      <c r="C23" s="9" t="s">
        <v>58</v>
      </c>
      <c r="D23" s="9"/>
      <c r="E23" s="9"/>
      <c r="F23" s="9" t="s">
        <v>64</v>
      </c>
      <c r="G23" s="9">
        <v>20240702</v>
      </c>
      <c r="H23" s="10">
        <v>50.71</v>
      </c>
      <c r="I23" s="9">
        <f t="shared" si="0"/>
        <v>20.284</v>
      </c>
      <c r="J23" s="9" t="s">
        <v>65</v>
      </c>
      <c r="K23" s="9">
        <f t="shared" si="1"/>
        <v>38.688</v>
      </c>
      <c r="L23" s="9">
        <f t="shared" si="2"/>
        <v>58.972</v>
      </c>
      <c r="M23" s="9">
        <v>3</v>
      </c>
      <c r="N23" s="13"/>
    </row>
    <row r="24" s="1" customFormat="1" ht="29" customHeight="1" spans="1:14">
      <c r="A24" s="9">
        <v>22</v>
      </c>
      <c r="B24" s="9" t="s">
        <v>57</v>
      </c>
      <c r="C24" s="9" t="s">
        <v>66</v>
      </c>
      <c r="D24" s="9" t="s">
        <v>67</v>
      </c>
      <c r="E24" s="9">
        <v>1</v>
      </c>
      <c r="F24" s="9" t="s">
        <v>68</v>
      </c>
      <c r="G24" s="9">
        <v>20240707</v>
      </c>
      <c r="H24" s="10">
        <v>59.29</v>
      </c>
      <c r="I24" s="9">
        <f t="shared" si="0"/>
        <v>23.716</v>
      </c>
      <c r="J24" s="9" t="s">
        <v>69</v>
      </c>
      <c r="K24" s="9">
        <f t="shared" si="1"/>
        <v>49.968</v>
      </c>
      <c r="L24" s="9">
        <f t="shared" si="2"/>
        <v>73.684</v>
      </c>
      <c r="M24" s="9">
        <v>1</v>
      </c>
      <c r="N24" s="13"/>
    </row>
    <row r="25" s="1" customFormat="1" ht="29" customHeight="1" spans="1:14">
      <c r="A25" s="9">
        <v>23</v>
      </c>
      <c r="B25" s="9" t="s">
        <v>57</v>
      </c>
      <c r="C25" s="9" t="s">
        <v>66</v>
      </c>
      <c r="D25" s="9"/>
      <c r="E25" s="9"/>
      <c r="F25" s="9" t="s">
        <v>70</v>
      </c>
      <c r="G25" s="9">
        <v>20240708</v>
      </c>
      <c r="H25" s="10">
        <v>53.71</v>
      </c>
      <c r="I25" s="9">
        <f t="shared" si="0"/>
        <v>21.484</v>
      </c>
      <c r="J25" s="9" t="s">
        <v>21</v>
      </c>
      <c r="K25" s="9">
        <f t="shared" si="1"/>
        <v>49.512</v>
      </c>
      <c r="L25" s="9">
        <f t="shared" si="2"/>
        <v>70.996</v>
      </c>
      <c r="M25" s="9">
        <v>2</v>
      </c>
      <c r="N25" s="13"/>
    </row>
    <row r="26" s="1" customFormat="1" ht="29" customHeight="1" spans="1:14">
      <c r="A26" s="9">
        <v>24</v>
      </c>
      <c r="B26" s="9" t="s">
        <v>57</v>
      </c>
      <c r="C26" s="9" t="s">
        <v>66</v>
      </c>
      <c r="D26" s="9"/>
      <c r="E26" s="9"/>
      <c r="F26" s="11" t="s">
        <v>71</v>
      </c>
      <c r="G26" s="11">
        <v>20240706</v>
      </c>
      <c r="H26" s="12">
        <v>52.45</v>
      </c>
      <c r="I26" s="9">
        <f t="shared" si="0"/>
        <v>20.98</v>
      </c>
      <c r="J26" s="9" t="s">
        <v>72</v>
      </c>
      <c r="K26" s="9">
        <f t="shared" si="1"/>
        <v>49.296</v>
      </c>
      <c r="L26" s="9">
        <f t="shared" si="2"/>
        <v>70.276</v>
      </c>
      <c r="M26" s="9">
        <v>3</v>
      </c>
      <c r="N26" s="13"/>
    </row>
    <row r="27" s="1" customFormat="1" ht="29" customHeight="1" spans="1:14">
      <c r="A27" s="9">
        <v>25</v>
      </c>
      <c r="B27" s="9" t="s">
        <v>57</v>
      </c>
      <c r="C27" s="9" t="s">
        <v>73</v>
      </c>
      <c r="D27" s="9" t="s">
        <v>74</v>
      </c>
      <c r="E27" s="9">
        <v>1</v>
      </c>
      <c r="F27" s="9" t="s">
        <v>75</v>
      </c>
      <c r="G27" s="9">
        <v>20240711</v>
      </c>
      <c r="H27" s="10">
        <v>60.52</v>
      </c>
      <c r="I27" s="9">
        <f t="shared" si="0"/>
        <v>24.208</v>
      </c>
      <c r="J27" s="9" t="s">
        <v>76</v>
      </c>
      <c r="K27" s="9">
        <f t="shared" si="1"/>
        <v>49.164</v>
      </c>
      <c r="L27" s="9">
        <f t="shared" si="2"/>
        <v>73.372</v>
      </c>
      <c r="M27" s="9">
        <v>1</v>
      </c>
      <c r="N27" s="13"/>
    </row>
    <row r="28" s="1" customFormat="1" ht="29" customHeight="1" spans="1:14">
      <c r="A28" s="9">
        <v>26</v>
      </c>
      <c r="B28" s="9" t="s">
        <v>57</v>
      </c>
      <c r="C28" s="9" t="s">
        <v>73</v>
      </c>
      <c r="D28" s="9"/>
      <c r="E28" s="9"/>
      <c r="F28" s="9" t="s">
        <v>77</v>
      </c>
      <c r="G28" s="9">
        <v>20240712</v>
      </c>
      <c r="H28" s="10">
        <v>55.54</v>
      </c>
      <c r="I28" s="9">
        <f t="shared" si="0"/>
        <v>22.216</v>
      </c>
      <c r="J28" s="9" t="s">
        <v>21</v>
      </c>
      <c r="K28" s="9">
        <f t="shared" si="1"/>
        <v>49.512</v>
      </c>
      <c r="L28" s="9">
        <f t="shared" si="2"/>
        <v>71.728</v>
      </c>
      <c r="M28" s="9">
        <v>2</v>
      </c>
      <c r="N28" s="13"/>
    </row>
    <row r="29" s="1" customFormat="1" ht="29" customHeight="1" spans="1:14">
      <c r="A29" s="9">
        <v>27</v>
      </c>
      <c r="B29" s="9" t="s">
        <v>57</v>
      </c>
      <c r="C29" s="9" t="s">
        <v>73</v>
      </c>
      <c r="D29" s="9"/>
      <c r="E29" s="9"/>
      <c r="F29" s="9" t="s">
        <v>78</v>
      </c>
      <c r="G29" s="9">
        <v>20240714</v>
      </c>
      <c r="H29" s="10">
        <v>52.99</v>
      </c>
      <c r="I29" s="9">
        <f t="shared" si="0"/>
        <v>21.196</v>
      </c>
      <c r="J29" s="9" t="s">
        <v>79</v>
      </c>
      <c r="K29" s="9">
        <f t="shared" si="1"/>
        <v>45.876</v>
      </c>
      <c r="L29" s="9">
        <f t="shared" si="2"/>
        <v>67.072</v>
      </c>
      <c r="M29" s="9">
        <v>3</v>
      </c>
      <c r="N29" s="13"/>
    </row>
    <row r="30" s="1" customFormat="1" ht="29" customHeight="1" spans="1:14">
      <c r="A30" s="9">
        <v>28</v>
      </c>
      <c r="B30" s="9" t="s">
        <v>57</v>
      </c>
      <c r="C30" s="9" t="s">
        <v>80</v>
      </c>
      <c r="D30" s="9" t="s">
        <v>81</v>
      </c>
      <c r="E30" s="9">
        <v>1</v>
      </c>
      <c r="F30" s="9" t="s">
        <v>82</v>
      </c>
      <c r="G30" s="9">
        <v>20240724</v>
      </c>
      <c r="H30" s="10">
        <v>64.7</v>
      </c>
      <c r="I30" s="9">
        <f t="shared" si="0"/>
        <v>25.88</v>
      </c>
      <c r="J30" s="9" t="s">
        <v>83</v>
      </c>
      <c r="K30" s="9">
        <f t="shared" si="1"/>
        <v>49.188</v>
      </c>
      <c r="L30" s="9">
        <f t="shared" si="2"/>
        <v>75.068</v>
      </c>
      <c r="M30" s="9">
        <v>1</v>
      </c>
      <c r="N30" s="13"/>
    </row>
    <row r="31" s="1" customFormat="1" ht="29" customHeight="1" spans="1:14">
      <c r="A31" s="9">
        <v>29</v>
      </c>
      <c r="B31" s="9" t="s">
        <v>57</v>
      </c>
      <c r="C31" s="9" t="s">
        <v>80</v>
      </c>
      <c r="D31" s="9"/>
      <c r="E31" s="9"/>
      <c r="F31" s="9" t="s">
        <v>84</v>
      </c>
      <c r="G31" s="9">
        <v>20240726</v>
      </c>
      <c r="H31" s="10">
        <v>59.91</v>
      </c>
      <c r="I31" s="9">
        <f t="shared" si="0"/>
        <v>23.964</v>
      </c>
      <c r="J31" s="9" t="s">
        <v>85</v>
      </c>
      <c r="K31" s="9">
        <f t="shared" si="1"/>
        <v>50.532</v>
      </c>
      <c r="L31" s="9">
        <f t="shared" si="2"/>
        <v>74.496</v>
      </c>
      <c r="M31" s="9">
        <v>2</v>
      </c>
      <c r="N31" s="13"/>
    </row>
    <row r="32" s="1" customFormat="1" ht="29" customHeight="1" spans="1:14">
      <c r="A32" s="9">
        <v>30</v>
      </c>
      <c r="B32" s="9" t="s">
        <v>57</v>
      </c>
      <c r="C32" s="9" t="s">
        <v>80</v>
      </c>
      <c r="D32" s="9"/>
      <c r="E32" s="9"/>
      <c r="F32" s="9" t="s">
        <v>86</v>
      </c>
      <c r="G32" s="9">
        <v>20240728</v>
      </c>
      <c r="H32" s="10">
        <v>59.25</v>
      </c>
      <c r="I32" s="9">
        <f t="shared" si="0"/>
        <v>23.7</v>
      </c>
      <c r="J32" s="9" t="s">
        <v>87</v>
      </c>
      <c r="K32" s="9">
        <f t="shared" si="1"/>
        <v>49.944</v>
      </c>
      <c r="L32" s="9">
        <f t="shared" si="2"/>
        <v>73.644</v>
      </c>
      <c r="M32" s="9">
        <v>3</v>
      </c>
      <c r="N32" s="13"/>
    </row>
    <row r="33" s="1" customFormat="1" ht="29" customHeight="1" spans="1:14">
      <c r="A33" s="9">
        <v>31</v>
      </c>
      <c r="B33" s="9" t="s">
        <v>57</v>
      </c>
      <c r="C33" s="9" t="s">
        <v>88</v>
      </c>
      <c r="D33" s="9" t="s">
        <v>89</v>
      </c>
      <c r="E33" s="9">
        <v>1</v>
      </c>
      <c r="F33" s="9" t="s">
        <v>90</v>
      </c>
      <c r="G33" s="9">
        <v>20240830</v>
      </c>
      <c r="H33" s="10">
        <v>64.75</v>
      </c>
      <c r="I33" s="9">
        <f t="shared" si="0"/>
        <v>25.9</v>
      </c>
      <c r="J33" s="9" t="s">
        <v>91</v>
      </c>
      <c r="K33" s="9">
        <f t="shared" si="1"/>
        <v>49.668</v>
      </c>
      <c r="L33" s="9">
        <f t="shared" si="2"/>
        <v>75.568</v>
      </c>
      <c r="M33" s="9">
        <v>1</v>
      </c>
      <c r="N33" s="13"/>
    </row>
    <row r="34" s="1" customFormat="1" ht="29" customHeight="1" spans="1:14">
      <c r="A34" s="9">
        <v>32</v>
      </c>
      <c r="B34" s="9" t="s">
        <v>57</v>
      </c>
      <c r="C34" s="9" t="s">
        <v>88</v>
      </c>
      <c r="D34" s="9"/>
      <c r="E34" s="9"/>
      <c r="F34" s="9" t="s">
        <v>92</v>
      </c>
      <c r="G34" s="9">
        <v>20240824</v>
      </c>
      <c r="H34" s="10">
        <v>58.66</v>
      </c>
      <c r="I34" s="9">
        <f t="shared" si="0"/>
        <v>23.464</v>
      </c>
      <c r="J34" s="9" t="s">
        <v>93</v>
      </c>
      <c r="K34" s="9">
        <f t="shared" si="1"/>
        <v>50.592</v>
      </c>
      <c r="L34" s="9">
        <f t="shared" si="2"/>
        <v>74.056</v>
      </c>
      <c r="M34" s="9">
        <v>2</v>
      </c>
      <c r="N34" s="13"/>
    </row>
    <row r="35" s="1" customFormat="1" ht="29" customHeight="1" spans="1:14">
      <c r="A35" s="9">
        <v>33</v>
      </c>
      <c r="B35" s="9" t="s">
        <v>57</v>
      </c>
      <c r="C35" s="9" t="s">
        <v>88</v>
      </c>
      <c r="D35" s="9"/>
      <c r="E35" s="9"/>
      <c r="F35" s="9" t="s">
        <v>94</v>
      </c>
      <c r="G35" s="9">
        <v>20240829</v>
      </c>
      <c r="H35" s="10">
        <v>58.61</v>
      </c>
      <c r="I35" s="9">
        <f t="shared" si="0"/>
        <v>23.444</v>
      </c>
      <c r="J35" s="9">
        <v>0</v>
      </c>
      <c r="K35" s="9">
        <f t="shared" si="1"/>
        <v>0</v>
      </c>
      <c r="L35" s="9">
        <f t="shared" si="2"/>
        <v>23.444</v>
      </c>
      <c r="M35" s="9">
        <v>3</v>
      </c>
      <c r="N35" s="9" t="s">
        <v>23</v>
      </c>
    </row>
    <row r="36" s="1" customFormat="1" ht="29" customHeight="1" spans="1:14">
      <c r="A36" s="9">
        <v>34</v>
      </c>
      <c r="B36" s="9" t="s">
        <v>57</v>
      </c>
      <c r="C36" s="9" t="s">
        <v>95</v>
      </c>
      <c r="D36" s="9" t="s">
        <v>96</v>
      </c>
      <c r="E36" s="9">
        <v>1</v>
      </c>
      <c r="F36" s="9" t="s">
        <v>97</v>
      </c>
      <c r="G36" s="9">
        <v>20240916</v>
      </c>
      <c r="H36" s="10">
        <v>72.49</v>
      </c>
      <c r="I36" s="9">
        <f t="shared" ref="I36:I76" si="3">H36*0.4</f>
        <v>28.996</v>
      </c>
      <c r="J36" s="9" t="s">
        <v>98</v>
      </c>
      <c r="K36" s="9">
        <f t="shared" ref="K36:K76" si="4">J36*0.6</f>
        <v>49.776</v>
      </c>
      <c r="L36" s="9">
        <f t="shared" ref="L36:L76" si="5">SUM(I36,K36)</f>
        <v>78.772</v>
      </c>
      <c r="M36" s="9">
        <v>1</v>
      </c>
      <c r="N36" s="13"/>
    </row>
    <row r="37" s="1" customFormat="1" ht="29" customHeight="1" spans="1:14">
      <c r="A37" s="9">
        <v>35</v>
      </c>
      <c r="B37" s="9" t="s">
        <v>57</v>
      </c>
      <c r="C37" s="9" t="s">
        <v>95</v>
      </c>
      <c r="D37" s="9"/>
      <c r="E37" s="9"/>
      <c r="F37" s="9" t="s">
        <v>99</v>
      </c>
      <c r="G37" s="9">
        <v>20240901</v>
      </c>
      <c r="H37" s="10">
        <v>63.6</v>
      </c>
      <c r="I37" s="9">
        <f t="shared" si="3"/>
        <v>25.44</v>
      </c>
      <c r="J37" s="9" t="s">
        <v>100</v>
      </c>
      <c r="K37" s="9">
        <f t="shared" si="4"/>
        <v>48.936</v>
      </c>
      <c r="L37" s="9">
        <f t="shared" si="5"/>
        <v>74.376</v>
      </c>
      <c r="M37" s="9">
        <v>2</v>
      </c>
      <c r="N37" s="13"/>
    </row>
    <row r="38" s="1" customFormat="1" ht="29" customHeight="1" spans="1:14">
      <c r="A38" s="9">
        <v>36</v>
      </c>
      <c r="B38" s="9" t="s">
        <v>57</v>
      </c>
      <c r="C38" s="9" t="s">
        <v>95</v>
      </c>
      <c r="D38" s="9"/>
      <c r="E38" s="9"/>
      <c r="F38" s="9" t="s">
        <v>101</v>
      </c>
      <c r="G38" s="9">
        <v>20240912</v>
      </c>
      <c r="H38" s="10">
        <v>61.69</v>
      </c>
      <c r="I38" s="9">
        <f t="shared" si="3"/>
        <v>24.676</v>
      </c>
      <c r="J38" s="9" t="s">
        <v>102</v>
      </c>
      <c r="K38" s="9">
        <f t="shared" si="4"/>
        <v>49.344</v>
      </c>
      <c r="L38" s="9">
        <f t="shared" si="5"/>
        <v>74.02</v>
      </c>
      <c r="M38" s="9">
        <v>3</v>
      </c>
      <c r="N38" s="13"/>
    </row>
    <row r="39" s="1" customFormat="1" ht="29" customHeight="1" spans="1:14">
      <c r="A39" s="9">
        <v>37</v>
      </c>
      <c r="B39" s="9" t="s">
        <v>103</v>
      </c>
      <c r="C39" s="9" t="s">
        <v>103</v>
      </c>
      <c r="D39" s="9" t="s">
        <v>104</v>
      </c>
      <c r="E39" s="9">
        <v>4</v>
      </c>
      <c r="F39" s="9" t="s">
        <v>105</v>
      </c>
      <c r="G39" s="9">
        <v>20240403</v>
      </c>
      <c r="H39" s="10">
        <v>81.97</v>
      </c>
      <c r="I39" s="9">
        <v>32.788</v>
      </c>
      <c r="J39" s="9" t="s">
        <v>106</v>
      </c>
      <c r="K39" s="9">
        <v>47.088</v>
      </c>
      <c r="L39" s="9">
        <v>79.876</v>
      </c>
      <c r="M39" s="9">
        <v>1</v>
      </c>
      <c r="N39" s="13"/>
    </row>
    <row r="40" s="1" customFormat="1" ht="29" customHeight="1" spans="1:14">
      <c r="A40" s="9">
        <v>38</v>
      </c>
      <c r="B40" s="9" t="s">
        <v>103</v>
      </c>
      <c r="C40" s="9" t="s">
        <v>103</v>
      </c>
      <c r="D40" s="9"/>
      <c r="E40" s="9"/>
      <c r="F40" s="9" t="s">
        <v>107</v>
      </c>
      <c r="G40" s="9">
        <v>20240404</v>
      </c>
      <c r="H40" s="10">
        <v>74.2</v>
      </c>
      <c r="I40" s="9">
        <v>29.68</v>
      </c>
      <c r="J40" s="9" t="s">
        <v>108</v>
      </c>
      <c r="K40" s="9">
        <v>48.6</v>
      </c>
      <c r="L40" s="9">
        <v>78.28</v>
      </c>
      <c r="M40" s="9">
        <v>2</v>
      </c>
      <c r="N40" s="13"/>
    </row>
    <row r="41" s="1" customFormat="1" ht="29" customHeight="1" spans="1:14">
      <c r="A41" s="9">
        <v>39</v>
      </c>
      <c r="B41" s="9" t="s">
        <v>103</v>
      </c>
      <c r="C41" s="9" t="s">
        <v>103</v>
      </c>
      <c r="D41" s="9"/>
      <c r="E41" s="9"/>
      <c r="F41" s="9" t="s">
        <v>109</v>
      </c>
      <c r="G41" s="9">
        <v>20240402</v>
      </c>
      <c r="H41" s="10">
        <v>75.19</v>
      </c>
      <c r="I41" s="9">
        <v>30.076</v>
      </c>
      <c r="J41" s="9" t="s">
        <v>110</v>
      </c>
      <c r="K41" s="9">
        <v>46.32</v>
      </c>
      <c r="L41" s="9">
        <v>76.396</v>
      </c>
      <c r="M41" s="9">
        <v>3</v>
      </c>
      <c r="N41" s="13"/>
    </row>
    <row r="42" s="1" customFormat="1" ht="29" customHeight="1" spans="1:14">
      <c r="A42" s="9">
        <v>40</v>
      </c>
      <c r="B42" s="9" t="s">
        <v>103</v>
      </c>
      <c r="C42" s="9" t="s">
        <v>103</v>
      </c>
      <c r="D42" s="9"/>
      <c r="E42" s="9"/>
      <c r="F42" s="9" t="s">
        <v>111</v>
      </c>
      <c r="G42" s="9">
        <v>20240410</v>
      </c>
      <c r="H42" s="10">
        <v>64.6</v>
      </c>
      <c r="I42" s="9">
        <v>25.84</v>
      </c>
      <c r="J42" s="9" t="s">
        <v>112</v>
      </c>
      <c r="K42" s="9">
        <v>49.2</v>
      </c>
      <c r="L42" s="9">
        <v>75.04</v>
      </c>
      <c r="M42" s="9">
        <v>4</v>
      </c>
      <c r="N42" s="13"/>
    </row>
    <row r="43" s="1" customFormat="1" ht="29" customHeight="1" spans="1:14">
      <c r="A43" s="9">
        <v>41</v>
      </c>
      <c r="B43" s="9" t="s">
        <v>103</v>
      </c>
      <c r="C43" s="9" t="s">
        <v>103</v>
      </c>
      <c r="D43" s="9"/>
      <c r="E43" s="9"/>
      <c r="F43" s="9" t="s">
        <v>113</v>
      </c>
      <c r="G43" s="9">
        <v>20240401</v>
      </c>
      <c r="H43" s="10">
        <v>68.28</v>
      </c>
      <c r="I43" s="9">
        <v>27.312</v>
      </c>
      <c r="J43" s="9" t="s">
        <v>114</v>
      </c>
      <c r="K43" s="9">
        <v>47.64</v>
      </c>
      <c r="L43" s="9">
        <v>74.952</v>
      </c>
      <c r="M43" s="9">
        <v>5</v>
      </c>
      <c r="N43" s="13"/>
    </row>
    <row r="44" s="1" customFormat="1" ht="29" customHeight="1" spans="1:14">
      <c r="A44" s="9">
        <v>42</v>
      </c>
      <c r="B44" s="9" t="s">
        <v>103</v>
      </c>
      <c r="C44" s="9" t="s">
        <v>103</v>
      </c>
      <c r="D44" s="9"/>
      <c r="E44" s="9"/>
      <c r="F44" s="9" t="s">
        <v>115</v>
      </c>
      <c r="G44" s="9">
        <v>20240405</v>
      </c>
      <c r="H44" s="10">
        <v>61.7</v>
      </c>
      <c r="I44" s="9">
        <v>24.68</v>
      </c>
      <c r="J44" s="9" t="s">
        <v>116</v>
      </c>
      <c r="K44" s="9">
        <v>46.656</v>
      </c>
      <c r="L44" s="9">
        <v>71.336</v>
      </c>
      <c r="M44" s="9">
        <v>6</v>
      </c>
      <c r="N44" s="13"/>
    </row>
    <row r="45" s="1" customFormat="1" ht="29" customHeight="1" spans="1:14">
      <c r="A45" s="9">
        <v>43</v>
      </c>
      <c r="B45" s="9" t="s">
        <v>103</v>
      </c>
      <c r="C45" s="9" t="s">
        <v>103</v>
      </c>
      <c r="D45" s="9"/>
      <c r="E45" s="9"/>
      <c r="F45" s="9" t="s">
        <v>117</v>
      </c>
      <c r="G45" s="9">
        <v>20240408</v>
      </c>
      <c r="H45" s="10">
        <v>52.13</v>
      </c>
      <c r="I45" s="9">
        <v>20.852</v>
      </c>
      <c r="J45" s="9">
        <v>0</v>
      </c>
      <c r="K45" s="9">
        <v>0</v>
      </c>
      <c r="L45" s="9">
        <v>20.852</v>
      </c>
      <c r="M45" s="9">
        <v>7</v>
      </c>
      <c r="N45" s="9" t="s">
        <v>23</v>
      </c>
    </row>
    <row r="46" s="1" customFormat="1" ht="29" customHeight="1" spans="1:14">
      <c r="A46" s="9">
        <v>44</v>
      </c>
      <c r="B46" s="9" t="s">
        <v>103</v>
      </c>
      <c r="C46" s="9" t="s">
        <v>103</v>
      </c>
      <c r="D46" s="9" t="s">
        <v>118</v>
      </c>
      <c r="E46" s="9">
        <v>2</v>
      </c>
      <c r="F46" s="9" t="s">
        <v>119</v>
      </c>
      <c r="G46" s="9">
        <v>20240413</v>
      </c>
      <c r="H46" s="10">
        <v>80.12</v>
      </c>
      <c r="I46" s="9">
        <f t="shared" si="3"/>
        <v>32.048</v>
      </c>
      <c r="J46" s="9" t="s">
        <v>120</v>
      </c>
      <c r="K46" s="9">
        <f t="shared" si="4"/>
        <v>50.64</v>
      </c>
      <c r="L46" s="9">
        <f t="shared" si="5"/>
        <v>82.688</v>
      </c>
      <c r="M46" s="9">
        <v>1</v>
      </c>
      <c r="N46" s="13"/>
    </row>
    <row r="47" s="1" customFormat="1" ht="29" customHeight="1" spans="1:14">
      <c r="A47" s="9">
        <v>45</v>
      </c>
      <c r="B47" s="9" t="s">
        <v>103</v>
      </c>
      <c r="C47" s="9" t="s">
        <v>103</v>
      </c>
      <c r="D47" s="9"/>
      <c r="E47" s="9"/>
      <c r="F47" s="9" t="s">
        <v>121</v>
      </c>
      <c r="G47" s="9">
        <v>20240412</v>
      </c>
      <c r="H47" s="10">
        <v>67.29</v>
      </c>
      <c r="I47" s="9">
        <f t="shared" si="3"/>
        <v>26.916</v>
      </c>
      <c r="J47" s="9" t="s">
        <v>122</v>
      </c>
      <c r="K47" s="9">
        <f t="shared" si="4"/>
        <v>49.452</v>
      </c>
      <c r="L47" s="9">
        <f t="shared" si="5"/>
        <v>76.368</v>
      </c>
      <c r="M47" s="9">
        <v>2</v>
      </c>
      <c r="N47" s="13"/>
    </row>
    <row r="48" s="1" customFormat="1" ht="29" customHeight="1" spans="1:14">
      <c r="A48" s="9">
        <v>46</v>
      </c>
      <c r="B48" s="9" t="s">
        <v>103</v>
      </c>
      <c r="C48" s="9" t="s">
        <v>103</v>
      </c>
      <c r="D48" s="9"/>
      <c r="E48" s="9"/>
      <c r="F48" s="9" t="s">
        <v>123</v>
      </c>
      <c r="G48" s="9">
        <v>20240411</v>
      </c>
      <c r="H48" s="10">
        <v>65.87</v>
      </c>
      <c r="I48" s="9">
        <f t="shared" si="3"/>
        <v>26.348</v>
      </c>
      <c r="J48" s="9" t="s">
        <v>124</v>
      </c>
      <c r="K48" s="9">
        <f t="shared" si="4"/>
        <v>49.8</v>
      </c>
      <c r="L48" s="9">
        <f t="shared" si="5"/>
        <v>76.148</v>
      </c>
      <c r="M48" s="9">
        <v>3</v>
      </c>
      <c r="N48" s="13"/>
    </row>
    <row r="49" s="1" customFormat="1" ht="29" customHeight="1" spans="1:14">
      <c r="A49" s="9">
        <v>47</v>
      </c>
      <c r="B49" s="9" t="s">
        <v>103</v>
      </c>
      <c r="C49" s="9" t="s">
        <v>103</v>
      </c>
      <c r="D49" s="9"/>
      <c r="E49" s="9"/>
      <c r="F49" s="9" t="s">
        <v>125</v>
      </c>
      <c r="G49" s="9">
        <v>20240414</v>
      </c>
      <c r="H49" s="10">
        <v>62.07</v>
      </c>
      <c r="I49" s="9">
        <f t="shared" si="3"/>
        <v>24.828</v>
      </c>
      <c r="J49" s="9" t="s">
        <v>126</v>
      </c>
      <c r="K49" s="9">
        <f t="shared" si="4"/>
        <v>48.276</v>
      </c>
      <c r="L49" s="9">
        <f t="shared" si="5"/>
        <v>73.104</v>
      </c>
      <c r="M49" s="9">
        <v>4</v>
      </c>
      <c r="N49" s="13"/>
    </row>
    <row r="50" s="1" customFormat="1" ht="29" customHeight="1" spans="1:14">
      <c r="A50" s="9">
        <v>48</v>
      </c>
      <c r="B50" s="9" t="s">
        <v>103</v>
      </c>
      <c r="C50" s="9" t="s">
        <v>103</v>
      </c>
      <c r="D50" s="9"/>
      <c r="E50" s="9"/>
      <c r="F50" s="9" t="s">
        <v>127</v>
      </c>
      <c r="G50" s="9">
        <v>20240415</v>
      </c>
      <c r="H50" s="10">
        <v>65.89</v>
      </c>
      <c r="I50" s="9">
        <f t="shared" si="3"/>
        <v>26.356</v>
      </c>
      <c r="J50" s="9">
        <v>0</v>
      </c>
      <c r="K50" s="9">
        <f t="shared" si="4"/>
        <v>0</v>
      </c>
      <c r="L50" s="9">
        <f t="shared" si="5"/>
        <v>26.356</v>
      </c>
      <c r="M50" s="9">
        <v>5</v>
      </c>
      <c r="N50" s="9" t="s">
        <v>23</v>
      </c>
    </row>
    <row r="51" s="1" customFormat="1" ht="29" customHeight="1" spans="1:14">
      <c r="A51" s="9">
        <v>49</v>
      </c>
      <c r="B51" s="9" t="s">
        <v>103</v>
      </c>
      <c r="C51" s="9" t="s">
        <v>103</v>
      </c>
      <c r="D51" s="9" t="s">
        <v>128</v>
      </c>
      <c r="E51" s="9">
        <v>2</v>
      </c>
      <c r="F51" s="9" t="s">
        <v>129</v>
      </c>
      <c r="G51" s="9">
        <v>20240422</v>
      </c>
      <c r="H51" s="10">
        <v>74</v>
      </c>
      <c r="I51" s="9">
        <v>29.6</v>
      </c>
      <c r="J51" s="9" t="s">
        <v>130</v>
      </c>
      <c r="K51" s="9">
        <v>49.248</v>
      </c>
      <c r="L51" s="9">
        <v>78.848</v>
      </c>
      <c r="M51" s="9">
        <v>1</v>
      </c>
      <c r="N51" s="13"/>
    </row>
    <row r="52" s="1" customFormat="1" ht="29" customHeight="1" spans="1:14">
      <c r="A52" s="9">
        <v>50</v>
      </c>
      <c r="B52" s="9" t="s">
        <v>103</v>
      </c>
      <c r="C52" s="9" t="s">
        <v>103</v>
      </c>
      <c r="D52" s="9"/>
      <c r="E52" s="9"/>
      <c r="F52" s="9" t="s">
        <v>131</v>
      </c>
      <c r="G52" s="9">
        <v>20240419</v>
      </c>
      <c r="H52" s="10">
        <v>75.54</v>
      </c>
      <c r="I52" s="9">
        <v>30.216</v>
      </c>
      <c r="J52" s="9" t="s">
        <v>132</v>
      </c>
      <c r="K52" s="9">
        <v>47.532</v>
      </c>
      <c r="L52" s="9">
        <v>77.748</v>
      </c>
      <c r="M52" s="9">
        <v>2</v>
      </c>
      <c r="N52" s="13"/>
    </row>
    <row r="53" s="1" customFormat="1" ht="29" customHeight="1" spans="1:14">
      <c r="A53" s="9">
        <v>51</v>
      </c>
      <c r="B53" s="9" t="s">
        <v>103</v>
      </c>
      <c r="C53" s="9" t="s">
        <v>103</v>
      </c>
      <c r="D53" s="9"/>
      <c r="E53" s="9"/>
      <c r="F53" s="9" t="s">
        <v>133</v>
      </c>
      <c r="G53" s="9">
        <v>20240421</v>
      </c>
      <c r="H53" s="10">
        <v>74.22</v>
      </c>
      <c r="I53" s="9">
        <v>29.688</v>
      </c>
      <c r="J53" s="9" t="s">
        <v>134</v>
      </c>
      <c r="K53" s="9">
        <v>47.04</v>
      </c>
      <c r="L53" s="9">
        <v>76.728</v>
      </c>
      <c r="M53" s="9">
        <v>3</v>
      </c>
      <c r="N53" s="13"/>
    </row>
    <row r="54" s="1" customFormat="1" ht="29" customHeight="1" spans="1:14">
      <c r="A54" s="9">
        <v>52</v>
      </c>
      <c r="B54" s="9" t="s">
        <v>103</v>
      </c>
      <c r="C54" s="9" t="s">
        <v>103</v>
      </c>
      <c r="D54" s="9"/>
      <c r="E54" s="9"/>
      <c r="F54" s="9" t="s">
        <v>135</v>
      </c>
      <c r="G54" s="9">
        <v>20240417</v>
      </c>
      <c r="H54" s="10">
        <v>66.41</v>
      </c>
      <c r="I54" s="9">
        <v>26.564</v>
      </c>
      <c r="J54" s="9" t="s">
        <v>136</v>
      </c>
      <c r="K54" s="9">
        <v>49.608</v>
      </c>
      <c r="L54" s="9">
        <v>76.172</v>
      </c>
      <c r="M54" s="9">
        <v>4</v>
      </c>
      <c r="N54" s="13"/>
    </row>
    <row r="55" s="1" customFormat="1" ht="29" customHeight="1" spans="1:14">
      <c r="A55" s="9">
        <v>53</v>
      </c>
      <c r="B55" s="9" t="s">
        <v>103</v>
      </c>
      <c r="C55" s="9" t="s">
        <v>103</v>
      </c>
      <c r="D55" s="9"/>
      <c r="E55" s="9"/>
      <c r="F55" s="9" t="s">
        <v>137</v>
      </c>
      <c r="G55" s="9">
        <v>20240420</v>
      </c>
      <c r="H55" s="10">
        <v>70.54</v>
      </c>
      <c r="I55" s="9">
        <v>28.216</v>
      </c>
      <c r="J55" s="9" t="s">
        <v>138</v>
      </c>
      <c r="K55" s="9">
        <v>46.8</v>
      </c>
      <c r="L55" s="9">
        <v>75.016</v>
      </c>
      <c r="M55" s="9">
        <v>5</v>
      </c>
      <c r="N55" s="13"/>
    </row>
    <row r="56" s="1" customFormat="1" ht="29" customHeight="1" spans="1:14">
      <c r="A56" s="9">
        <v>54</v>
      </c>
      <c r="B56" s="9" t="s">
        <v>103</v>
      </c>
      <c r="C56" s="9" t="s">
        <v>103</v>
      </c>
      <c r="D56" s="9"/>
      <c r="E56" s="9"/>
      <c r="F56" s="9" t="s">
        <v>139</v>
      </c>
      <c r="G56" s="9">
        <v>20240418</v>
      </c>
      <c r="H56" s="10">
        <v>63.97</v>
      </c>
      <c r="I56" s="9">
        <v>25.588</v>
      </c>
      <c r="J56" s="9" t="s">
        <v>140</v>
      </c>
      <c r="K56" s="9">
        <v>47.832</v>
      </c>
      <c r="L56" s="9">
        <v>73.42</v>
      </c>
      <c r="M56" s="9">
        <v>6</v>
      </c>
      <c r="N56" s="13"/>
    </row>
    <row r="57" s="1" customFormat="1" ht="29" customHeight="1" spans="1:14">
      <c r="A57" s="9">
        <v>55</v>
      </c>
      <c r="B57" s="9" t="s">
        <v>103</v>
      </c>
      <c r="C57" s="9" t="s">
        <v>103</v>
      </c>
      <c r="D57" s="9" t="s">
        <v>141</v>
      </c>
      <c r="E57" s="9">
        <v>3</v>
      </c>
      <c r="F57" s="9" t="s">
        <v>142</v>
      </c>
      <c r="G57" s="9">
        <v>20240503</v>
      </c>
      <c r="H57" s="10">
        <v>85.04</v>
      </c>
      <c r="I57" s="9">
        <f t="shared" si="3"/>
        <v>34.016</v>
      </c>
      <c r="J57" s="9" t="s">
        <v>143</v>
      </c>
      <c r="K57" s="9">
        <f t="shared" si="4"/>
        <v>50.136</v>
      </c>
      <c r="L57" s="9">
        <f t="shared" si="5"/>
        <v>84.152</v>
      </c>
      <c r="M57" s="9">
        <v>1</v>
      </c>
      <c r="N57" s="13"/>
    </row>
    <row r="58" s="1" customFormat="1" ht="29" customHeight="1" spans="1:14">
      <c r="A58" s="9">
        <v>56</v>
      </c>
      <c r="B58" s="9" t="s">
        <v>103</v>
      </c>
      <c r="C58" s="9" t="s">
        <v>103</v>
      </c>
      <c r="D58" s="9"/>
      <c r="E58" s="9"/>
      <c r="F58" s="9" t="s">
        <v>144</v>
      </c>
      <c r="G58" s="9">
        <v>20240502</v>
      </c>
      <c r="H58" s="10">
        <v>75.31</v>
      </c>
      <c r="I58" s="9">
        <f t="shared" si="3"/>
        <v>30.124</v>
      </c>
      <c r="J58" s="9" t="s">
        <v>145</v>
      </c>
      <c r="K58" s="9">
        <f t="shared" si="4"/>
        <v>48.096</v>
      </c>
      <c r="L58" s="9">
        <f t="shared" si="5"/>
        <v>78.22</v>
      </c>
      <c r="M58" s="9">
        <v>2</v>
      </c>
      <c r="N58" s="13"/>
    </row>
    <row r="59" s="1" customFormat="1" ht="29" customHeight="1" spans="1:14">
      <c r="A59" s="9">
        <v>57</v>
      </c>
      <c r="B59" s="9" t="s">
        <v>103</v>
      </c>
      <c r="C59" s="9" t="s">
        <v>103</v>
      </c>
      <c r="D59" s="9"/>
      <c r="E59" s="9"/>
      <c r="F59" s="9" t="s">
        <v>146</v>
      </c>
      <c r="G59" s="9">
        <v>20240428</v>
      </c>
      <c r="H59" s="10">
        <v>64.62</v>
      </c>
      <c r="I59" s="9">
        <f t="shared" si="3"/>
        <v>25.848</v>
      </c>
      <c r="J59" s="9" t="s">
        <v>147</v>
      </c>
      <c r="K59" s="9">
        <f t="shared" si="4"/>
        <v>49.908</v>
      </c>
      <c r="L59" s="9">
        <f t="shared" si="5"/>
        <v>75.756</v>
      </c>
      <c r="M59" s="9">
        <v>3</v>
      </c>
      <c r="N59" s="13"/>
    </row>
    <row r="60" s="1" customFormat="1" ht="29" customHeight="1" spans="1:14">
      <c r="A60" s="9">
        <v>58</v>
      </c>
      <c r="B60" s="9" t="s">
        <v>103</v>
      </c>
      <c r="C60" s="9" t="s">
        <v>103</v>
      </c>
      <c r="D60" s="9"/>
      <c r="E60" s="9"/>
      <c r="F60" s="9" t="s">
        <v>148</v>
      </c>
      <c r="G60" s="9">
        <v>20240430</v>
      </c>
      <c r="H60" s="10">
        <v>68.57</v>
      </c>
      <c r="I60" s="9">
        <f t="shared" si="3"/>
        <v>27.428</v>
      </c>
      <c r="J60" s="9" t="s">
        <v>149</v>
      </c>
      <c r="K60" s="9">
        <f t="shared" si="4"/>
        <v>47.928</v>
      </c>
      <c r="L60" s="9">
        <f t="shared" si="5"/>
        <v>75.356</v>
      </c>
      <c r="M60" s="9">
        <v>4</v>
      </c>
      <c r="N60" s="13"/>
    </row>
    <row r="61" s="1" customFormat="1" ht="29" customHeight="1" spans="1:14">
      <c r="A61" s="9">
        <v>59</v>
      </c>
      <c r="B61" s="9" t="s">
        <v>103</v>
      </c>
      <c r="C61" s="9" t="s">
        <v>103</v>
      </c>
      <c r="D61" s="9"/>
      <c r="E61" s="9"/>
      <c r="F61" s="9" t="s">
        <v>150</v>
      </c>
      <c r="G61" s="9">
        <v>20240426</v>
      </c>
      <c r="H61" s="10">
        <v>66.78</v>
      </c>
      <c r="I61" s="9">
        <f t="shared" si="3"/>
        <v>26.712</v>
      </c>
      <c r="J61" s="9" t="s">
        <v>151</v>
      </c>
      <c r="K61" s="9">
        <f t="shared" si="4"/>
        <v>47.628</v>
      </c>
      <c r="L61" s="9">
        <f t="shared" si="5"/>
        <v>74.34</v>
      </c>
      <c r="M61" s="9">
        <v>5</v>
      </c>
      <c r="N61" s="13"/>
    </row>
    <row r="62" s="1" customFormat="1" ht="29" customHeight="1" spans="1:14">
      <c r="A62" s="9">
        <v>60</v>
      </c>
      <c r="B62" s="9" t="s">
        <v>103</v>
      </c>
      <c r="C62" s="9" t="s">
        <v>103</v>
      </c>
      <c r="D62" s="9"/>
      <c r="E62" s="9"/>
      <c r="F62" s="9" t="s">
        <v>152</v>
      </c>
      <c r="G62" s="9">
        <v>20240427</v>
      </c>
      <c r="H62" s="10">
        <v>64.62</v>
      </c>
      <c r="I62" s="9">
        <f t="shared" si="3"/>
        <v>25.848</v>
      </c>
      <c r="J62" s="9" t="s">
        <v>153</v>
      </c>
      <c r="K62" s="9">
        <f t="shared" si="4"/>
        <v>46.896</v>
      </c>
      <c r="L62" s="9">
        <f t="shared" si="5"/>
        <v>72.744</v>
      </c>
      <c r="M62" s="9">
        <v>6</v>
      </c>
      <c r="N62" s="13"/>
    </row>
    <row r="63" s="1" customFormat="1" ht="29" customHeight="1" spans="1:14">
      <c r="A63" s="9">
        <v>61</v>
      </c>
      <c r="B63" s="9" t="s">
        <v>103</v>
      </c>
      <c r="C63" s="9" t="s">
        <v>103</v>
      </c>
      <c r="D63" s="9"/>
      <c r="E63" s="9"/>
      <c r="F63" s="9" t="s">
        <v>154</v>
      </c>
      <c r="G63" s="9">
        <v>20240501</v>
      </c>
      <c r="H63" s="10">
        <v>63.07</v>
      </c>
      <c r="I63" s="9">
        <f t="shared" si="3"/>
        <v>25.228</v>
      </c>
      <c r="J63" s="9" t="s">
        <v>155</v>
      </c>
      <c r="K63" s="9">
        <f t="shared" si="4"/>
        <v>46.644</v>
      </c>
      <c r="L63" s="9">
        <f t="shared" si="5"/>
        <v>71.872</v>
      </c>
      <c r="M63" s="9">
        <v>7</v>
      </c>
      <c r="N63" s="13"/>
    </row>
    <row r="64" s="1" customFormat="1" ht="29" customHeight="1" spans="1:14">
      <c r="A64" s="9">
        <v>62</v>
      </c>
      <c r="B64" s="9" t="s">
        <v>103</v>
      </c>
      <c r="C64" s="9" t="s">
        <v>103</v>
      </c>
      <c r="D64" s="9"/>
      <c r="E64" s="9"/>
      <c r="F64" s="9" t="s">
        <v>156</v>
      </c>
      <c r="G64" s="9">
        <v>20240504</v>
      </c>
      <c r="H64" s="10">
        <v>62.84</v>
      </c>
      <c r="I64" s="9">
        <f t="shared" si="3"/>
        <v>25.136</v>
      </c>
      <c r="J64" s="9" t="s">
        <v>157</v>
      </c>
      <c r="K64" s="9">
        <f t="shared" si="4"/>
        <v>46.596</v>
      </c>
      <c r="L64" s="9">
        <f t="shared" si="5"/>
        <v>71.732</v>
      </c>
      <c r="M64" s="9">
        <v>8</v>
      </c>
      <c r="N64" s="13"/>
    </row>
    <row r="65" s="1" customFormat="1" ht="29" customHeight="1" spans="1:14">
      <c r="A65" s="9">
        <v>63</v>
      </c>
      <c r="B65" s="9" t="s">
        <v>103</v>
      </c>
      <c r="C65" s="9" t="s">
        <v>103</v>
      </c>
      <c r="D65" s="9"/>
      <c r="E65" s="9"/>
      <c r="F65" s="9" t="s">
        <v>158</v>
      </c>
      <c r="G65" s="9">
        <v>20240429</v>
      </c>
      <c r="H65" s="10">
        <v>50.44</v>
      </c>
      <c r="I65" s="9">
        <f t="shared" si="3"/>
        <v>20.176</v>
      </c>
      <c r="J65" s="9">
        <v>0</v>
      </c>
      <c r="K65" s="9">
        <f t="shared" si="4"/>
        <v>0</v>
      </c>
      <c r="L65" s="9">
        <f t="shared" si="5"/>
        <v>20.176</v>
      </c>
      <c r="M65" s="9">
        <v>9</v>
      </c>
      <c r="N65" s="9" t="s">
        <v>23</v>
      </c>
    </row>
    <row r="66" s="1" customFormat="1" ht="29" customHeight="1" spans="1:14">
      <c r="A66" s="9">
        <v>64</v>
      </c>
      <c r="B66" s="9" t="s">
        <v>103</v>
      </c>
      <c r="C66" s="9" t="s">
        <v>103</v>
      </c>
      <c r="D66" s="9" t="s">
        <v>159</v>
      </c>
      <c r="E66" s="9">
        <v>3</v>
      </c>
      <c r="F66" s="9" t="s">
        <v>160</v>
      </c>
      <c r="G66" s="9">
        <v>20240512</v>
      </c>
      <c r="H66" s="10">
        <v>71.82</v>
      </c>
      <c r="I66" s="9">
        <f t="shared" si="3"/>
        <v>28.728</v>
      </c>
      <c r="J66" s="9" t="s">
        <v>161</v>
      </c>
      <c r="K66" s="9">
        <f t="shared" si="4"/>
        <v>48.468</v>
      </c>
      <c r="L66" s="9">
        <f t="shared" si="5"/>
        <v>77.196</v>
      </c>
      <c r="M66" s="9">
        <v>1</v>
      </c>
      <c r="N66" s="13"/>
    </row>
    <row r="67" s="1" customFormat="1" ht="29" customHeight="1" spans="1:14">
      <c r="A67" s="9">
        <v>65</v>
      </c>
      <c r="B67" s="9" t="s">
        <v>103</v>
      </c>
      <c r="C67" s="9" t="s">
        <v>103</v>
      </c>
      <c r="D67" s="9"/>
      <c r="E67" s="9"/>
      <c r="F67" s="9" t="s">
        <v>162</v>
      </c>
      <c r="G67" s="9">
        <v>20240508</v>
      </c>
      <c r="H67" s="10">
        <v>69.72</v>
      </c>
      <c r="I67" s="9">
        <f t="shared" si="3"/>
        <v>27.888</v>
      </c>
      <c r="J67" s="9" t="s">
        <v>163</v>
      </c>
      <c r="K67" s="9">
        <f t="shared" si="4"/>
        <v>49.056</v>
      </c>
      <c r="L67" s="9">
        <f t="shared" si="5"/>
        <v>76.944</v>
      </c>
      <c r="M67" s="9">
        <v>2</v>
      </c>
      <c r="N67" s="13"/>
    </row>
    <row r="68" s="1" customFormat="1" ht="29" customHeight="1" spans="1:14">
      <c r="A68" s="9">
        <v>66</v>
      </c>
      <c r="B68" s="9" t="s">
        <v>103</v>
      </c>
      <c r="C68" s="9" t="s">
        <v>103</v>
      </c>
      <c r="D68" s="9"/>
      <c r="E68" s="9"/>
      <c r="F68" s="9" t="s">
        <v>164</v>
      </c>
      <c r="G68" s="9">
        <v>20240510</v>
      </c>
      <c r="H68" s="10">
        <v>68.69</v>
      </c>
      <c r="I68" s="9">
        <f t="shared" si="3"/>
        <v>27.476</v>
      </c>
      <c r="J68" s="9" t="s">
        <v>161</v>
      </c>
      <c r="K68" s="9">
        <f t="shared" si="4"/>
        <v>48.468</v>
      </c>
      <c r="L68" s="9">
        <f t="shared" si="5"/>
        <v>75.944</v>
      </c>
      <c r="M68" s="9">
        <v>3</v>
      </c>
      <c r="N68" s="13"/>
    </row>
    <row r="69" s="1" customFormat="1" ht="29" customHeight="1" spans="1:14">
      <c r="A69" s="9">
        <v>67</v>
      </c>
      <c r="B69" s="9" t="s">
        <v>103</v>
      </c>
      <c r="C69" s="9" t="s">
        <v>103</v>
      </c>
      <c r="D69" s="9"/>
      <c r="E69" s="9"/>
      <c r="F69" s="9" t="s">
        <v>165</v>
      </c>
      <c r="G69" s="9">
        <v>20240507</v>
      </c>
      <c r="H69" s="10">
        <v>62.75</v>
      </c>
      <c r="I69" s="9">
        <f t="shared" si="3"/>
        <v>25.1</v>
      </c>
      <c r="J69" s="9" t="s">
        <v>166</v>
      </c>
      <c r="K69" s="9">
        <f t="shared" si="4"/>
        <v>47.616</v>
      </c>
      <c r="L69" s="9">
        <f t="shared" si="5"/>
        <v>72.716</v>
      </c>
      <c r="M69" s="9">
        <v>4</v>
      </c>
      <c r="N69" s="13"/>
    </row>
    <row r="70" s="1" customFormat="1" ht="29" customHeight="1" spans="1:14">
      <c r="A70" s="9">
        <v>68</v>
      </c>
      <c r="B70" s="9" t="s">
        <v>103</v>
      </c>
      <c r="C70" s="9" t="s">
        <v>103</v>
      </c>
      <c r="D70" s="9"/>
      <c r="E70" s="9"/>
      <c r="F70" s="9" t="s">
        <v>167</v>
      </c>
      <c r="G70" s="9">
        <v>20240513</v>
      </c>
      <c r="H70" s="10">
        <v>63.32</v>
      </c>
      <c r="I70" s="9">
        <f t="shared" si="3"/>
        <v>25.328</v>
      </c>
      <c r="J70" s="9" t="s">
        <v>168</v>
      </c>
      <c r="K70" s="9">
        <f t="shared" si="4"/>
        <v>46.512</v>
      </c>
      <c r="L70" s="9">
        <f t="shared" si="5"/>
        <v>71.84</v>
      </c>
      <c r="M70" s="9">
        <v>5</v>
      </c>
      <c r="N70" s="13"/>
    </row>
    <row r="71" s="1" customFormat="1" ht="29" customHeight="1" spans="1:14">
      <c r="A71" s="9">
        <v>69</v>
      </c>
      <c r="B71" s="9" t="s">
        <v>103</v>
      </c>
      <c r="C71" s="9" t="s">
        <v>103</v>
      </c>
      <c r="D71" s="9"/>
      <c r="E71" s="9"/>
      <c r="F71" s="9" t="s">
        <v>169</v>
      </c>
      <c r="G71" s="9">
        <v>20240506</v>
      </c>
      <c r="H71" s="10">
        <v>59.13</v>
      </c>
      <c r="I71" s="9">
        <f t="shared" si="3"/>
        <v>23.652</v>
      </c>
      <c r="J71" s="9" t="s">
        <v>170</v>
      </c>
      <c r="K71" s="9">
        <f t="shared" si="4"/>
        <v>47.724</v>
      </c>
      <c r="L71" s="9">
        <f t="shared" si="5"/>
        <v>71.376</v>
      </c>
      <c r="M71" s="9">
        <v>6</v>
      </c>
      <c r="N71" s="13"/>
    </row>
    <row r="72" s="1" customFormat="1" ht="29" customHeight="1" spans="1:14">
      <c r="A72" s="9">
        <v>70</v>
      </c>
      <c r="B72" s="9" t="s">
        <v>103</v>
      </c>
      <c r="C72" s="9" t="s">
        <v>103</v>
      </c>
      <c r="D72" s="9"/>
      <c r="E72" s="9"/>
      <c r="F72" s="9" t="s">
        <v>171</v>
      </c>
      <c r="G72" s="9">
        <v>20240516</v>
      </c>
      <c r="H72" s="10">
        <v>62.38</v>
      </c>
      <c r="I72" s="9">
        <f t="shared" si="3"/>
        <v>24.952</v>
      </c>
      <c r="J72" s="9">
        <v>0</v>
      </c>
      <c r="K72" s="9">
        <f t="shared" si="4"/>
        <v>0</v>
      </c>
      <c r="L72" s="9">
        <f t="shared" si="5"/>
        <v>24.952</v>
      </c>
      <c r="M72" s="9">
        <v>7</v>
      </c>
      <c r="N72" s="9" t="s">
        <v>23</v>
      </c>
    </row>
    <row r="73" s="1" customFormat="1" ht="29" customHeight="1" spans="1:14">
      <c r="A73" s="9">
        <v>71</v>
      </c>
      <c r="B73" s="9" t="s">
        <v>103</v>
      </c>
      <c r="C73" s="9" t="s">
        <v>103</v>
      </c>
      <c r="D73" s="9"/>
      <c r="E73" s="9"/>
      <c r="F73" s="9" t="s">
        <v>172</v>
      </c>
      <c r="G73" s="9">
        <v>20240509</v>
      </c>
      <c r="H73" s="10">
        <v>56.66</v>
      </c>
      <c r="I73" s="9">
        <f t="shared" si="3"/>
        <v>22.664</v>
      </c>
      <c r="J73" s="9">
        <v>0</v>
      </c>
      <c r="K73" s="9">
        <f t="shared" si="4"/>
        <v>0</v>
      </c>
      <c r="L73" s="9">
        <f t="shared" si="5"/>
        <v>22.664</v>
      </c>
      <c r="M73" s="9">
        <v>8</v>
      </c>
      <c r="N73" s="9" t="s">
        <v>23</v>
      </c>
    </row>
    <row r="74" s="1" customFormat="1" ht="29" customHeight="1" spans="1:14">
      <c r="A74" s="9">
        <v>72</v>
      </c>
      <c r="B74" s="9" t="s">
        <v>103</v>
      </c>
      <c r="C74" s="9" t="s">
        <v>103</v>
      </c>
      <c r="D74" s="9"/>
      <c r="E74" s="9"/>
      <c r="F74" s="9" t="s">
        <v>173</v>
      </c>
      <c r="G74" s="9">
        <v>20240515</v>
      </c>
      <c r="H74" s="10">
        <v>55.57</v>
      </c>
      <c r="I74" s="9">
        <f t="shared" si="3"/>
        <v>22.228</v>
      </c>
      <c r="J74" s="9">
        <v>0</v>
      </c>
      <c r="K74" s="9">
        <f t="shared" si="4"/>
        <v>0</v>
      </c>
      <c r="L74" s="9">
        <f t="shared" si="5"/>
        <v>22.228</v>
      </c>
      <c r="M74" s="9">
        <v>9</v>
      </c>
      <c r="N74" s="9" t="s">
        <v>23</v>
      </c>
    </row>
    <row r="75" s="1" customFormat="1" ht="29" customHeight="1" spans="1:14">
      <c r="A75" s="9">
        <v>73</v>
      </c>
      <c r="B75" s="9" t="s">
        <v>103</v>
      </c>
      <c r="C75" s="9" t="s">
        <v>103</v>
      </c>
      <c r="D75" s="9" t="s">
        <v>174</v>
      </c>
      <c r="E75" s="9">
        <v>1</v>
      </c>
      <c r="F75" s="9" t="s">
        <v>175</v>
      </c>
      <c r="G75" s="9">
        <v>20240518</v>
      </c>
      <c r="H75" s="10">
        <v>74.47</v>
      </c>
      <c r="I75" s="9">
        <f t="shared" si="3"/>
        <v>29.788</v>
      </c>
      <c r="J75" s="9" t="s">
        <v>176</v>
      </c>
      <c r="K75" s="9">
        <f t="shared" si="4"/>
        <v>49.02</v>
      </c>
      <c r="L75" s="9">
        <f t="shared" si="5"/>
        <v>78.808</v>
      </c>
      <c r="M75" s="9">
        <v>1</v>
      </c>
      <c r="N75" s="13"/>
    </row>
    <row r="76" s="1" customFormat="1" ht="29" customHeight="1" spans="1:14">
      <c r="A76" s="9">
        <v>74</v>
      </c>
      <c r="B76" s="9" t="s">
        <v>103</v>
      </c>
      <c r="C76" s="9" t="s">
        <v>103</v>
      </c>
      <c r="D76" s="9"/>
      <c r="E76" s="9"/>
      <c r="F76" s="9" t="s">
        <v>177</v>
      </c>
      <c r="G76" s="9">
        <v>20240519</v>
      </c>
      <c r="H76" s="10">
        <v>56.38</v>
      </c>
      <c r="I76" s="9">
        <f t="shared" si="3"/>
        <v>22.552</v>
      </c>
      <c r="J76" s="9" t="s">
        <v>178</v>
      </c>
      <c r="K76" s="9">
        <f t="shared" si="4"/>
        <v>46.404</v>
      </c>
      <c r="L76" s="9">
        <f t="shared" si="5"/>
        <v>68.956</v>
      </c>
      <c r="M76" s="9">
        <v>2</v>
      </c>
      <c r="N76" s="13"/>
    </row>
  </sheetData>
  <sheetProtection password="DC08" sheet="1" objects="1"/>
  <mergeCells count="33">
    <mergeCell ref="A1:N1"/>
    <mergeCell ref="D3:D5"/>
    <mergeCell ref="D6:D8"/>
    <mergeCell ref="D9:D14"/>
    <mergeCell ref="D15:D20"/>
    <mergeCell ref="D21:D23"/>
    <mergeCell ref="D24:D26"/>
    <mergeCell ref="D27:D29"/>
    <mergeCell ref="D30:D32"/>
    <mergeCell ref="D33:D35"/>
    <mergeCell ref="D36:D38"/>
    <mergeCell ref="D39:D45"/>
    <mergeCell ref="D46:D50"/>
    <mergeCell ref="D51:D56"/>
    <mergeCell ref="D57:D65"/>
    <mergeCell ref="D66:D74"/>
    <mergeCell ref="D75:D76"/>
    <mergeCell ref="E3:E5"/>
    <mergeCell ref="E6:E8"/>
    <mergeCell ref="E9:E14"/>
    <mergeCell ref="E15:E20"/>
    <mergeCell ref="E21:E23"/>
    <mergeCell ref="E24:E26"/>
    <mergeCell ref="E27:E29"/>
    <mergeCell ref="E30:E32"/>
    <mergeCell ref="E33:E35"/>
    <mergeCell ref="E36:E38"/>
    <mergeCell ref="E39:E45"/>
    <mergeCell ref="E46:E50"/>
    <mergeCell ref="E51:E56"/>
    <mergeCell ref="E57:E65"/>
    <mergeCell ref="E66:E74"/>
    <mergeCell ref="E75:E76"/>
  </mergeCells>
  <pageMargins left="0.275" right="0.236111111111111" top="0.393055555555556" bottom="0.393055555555556" header="0.314583333333333" footer="0.27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茂茂</cp:lastModifiedBy>
  <dcterms:created xsi:type="dcterms:W3CDTF">2024-06-06T03:26:00Z</dcterms:created>
  <dcterms:modified xsi:type="dcterms:W3CDTF">2024-06-25T03:50:03Z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A69789CF7FC744859FC58A491549ADDD_13</vt:lpwstr>
  </property>
  <property fmtid="{D5CDD505-2E9C-101B-9397-08002B2CF9AE}" pid="3" name="KSOProductBuildVer">
    <vt:lpwstr>2052-12.1.0.16929</vt:lpwstr>
  </property>
</Properties>
</file>