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1640"/>
  </bookViews>
  <sheets>
    <sheet name="成绩总册" sheetId="7" r:id="rId1"/>
    <sheet name="Sheet2" sheetId="8" r:id="rId2"/>
  </sheets>
  <externalReferences>
    <externalReference r:id="rId3"/>
  </externalReferences>
  <definedNames>
    <definedName name="_xlnm._FilterDatabase" localSheetId="0" hidden="1">成绩总册!$A$2:$P$62</definedName>
    <definedName name="_xlnm._FilterDatabase" localSheetId="1" hidden="1">Sheet2!$A$1:$G$3</definedName>
    <definedName name="_xlnm.Print_Titles" localSheetId="0">成绩总册!$1:$2</definedName>
  </definedNames>
  <calcPr calcId="144525"/>
</workbook>
</file>

<file path=xl/sharedStrings.xml><?xml version="1.0" encoding="utf-8"?>
<sst xmlns="http://schemas.openxmlformats.org/spreadsheetml/2006/main" count="446" uniqueCount="178">
  <si>
    <t>肇庆市教育局直属学校2024年集中公开招聘高校毕业生
第二批面试成绩、综合成绩与入围体检人员名单</t>
  </si>
  <si>
    <t>序号</t>
  </si>
  <si>
    <t>招聘
单位名称</t>
  </si>
  <si>
    <t>招聘
岗位代码</t>
  </si>
  <si>
    <t>岗位名称</t>
  </si>
  <si>
    <t>招聘
人数</t>
  </si>
  <si>
    <t>准考证号</t>
  </si>
  <si>
    <t>姓名</t>
  </si>
  <si>
    <t>笔试成绩</t>
  </si>
  <si>
    <t>面试成绩</t>
  </si>
  <si>
    <t>技能测试成绩</t>
  </si>
  <si>
    <t>面试总成绩</t>
  </si>
  <si>
    <t>综合成绩</t>
  </si>
  <si>
    <t>排名</t>
  </si>
  <si>
    <t>是否入围体检</t>
  </si>
  <si>
    <t>备注</t>
  </si>
  <si>
    <t>广东肇庆中学</t>
  </si>
  <si>
    <t>2412121170070</t>
  </si>
  <si>
    <t>信安校区学生处专业技术岗位十一级至十三级</t>
  </si>
  <si>
    <t>241****414</t>
  </si>
  <si>
    <t>吴英祥</t>
  </si>
  <si>
    <t>-</t>
  </si>
  <si>
    <t>是</t>
  </si>
  <si>
    <t>241****814</t>
  </si>
  <si>
    <t>刘社妹</t>
  </si>
  <si>
    <t>否</t>
  </si>
  <si>
    <t>肇庆市工业贸易学校</t>
  </si>
  <si>
    <t>2412121170028</t>
  </si>
  <si>
    <t>基础部专业技术岗位十级及以上</t>
  </si>
  <si>
    <t>1</t>
  </si>
  <si>
    <t>241****402</t>
  </si>
  <si>
    <t>黎晓怡</t>
  </si>
  <si>
    <t>2412121170030</t>
  </si>
  <si>
    <t>机电部专业技术岗位十级及以上</t>
  </si>
  <si>
    <t>241****820</t>
  </si>
  <si>
    <t>邱坚文</t>
  </si>
  <si>
    <t>2412121170031</t>
  </si>
  <si>
    <t>基础部专业技术岗位十一级至十三级</t>
  </si>
  <si>
    <t>241****003</t>
  </si>
  <si>
    <t>莫金衡</t>
  </si>
  <si>
    <t>2412121170032</t>
  </si>
  <si>
    <t>机电部专业技术岗位十一级至十三级</t>
  </si>
  <si>
    <t>241****508</t>
  </si>
  <si>
    <t>曹艳君</t>
  </si>
  <si>
    <t>241****810</t>
  </si>
  <si>
    <t>姚凯斌</t>
  </si>
  <si>
    <t>缺考</t>
  </si>
  <si>
    <t>肇庆市农业学校</t>
  </si>
  <si>
    <t>2412121170007</t>
  </si>
  <si>
    <t>教务科专业技术岗位十一级至十三级</t>
  </si>
  <si>
    <t>241****013</t>
  </si>
  <si>
    <t>张沛</t>
  </si>
  <si>
    <t>241****006</t>
  </si>
  <si>
    <t>陈杰</t>
  </si>
  <si>
    <t>2412121170008</t>
  </si>
  <si>
    <t>241****726</t>
  </si>
  <si>
    <t>林瑞暖</t>
  </si>
  <si>
    <t>241****907</t>
  </si>
  <si>
    <t>黎佩圣</t>
  </si>
  <si>
    <t>241****324</t>
  </si>
  <si>
    <t>马若珊</t>
  </si>
  <si>
    <t>241****923</t>
  </si>
  <si>
    <t>黄自彤</t>
  </si>
  <si>
    <t>241****715</t>
  </si>
  <si>
    <t>胡镜鸿</t>
  </si>
  <si>
    <t>2412121170009</t>
  </si>
  <si>
    <t>241****610</t>
  </si>
  <si>
    <t>李乐怡</t>
  </si>
  <si>
    <t>241****109</t>
  </si>
  <si>
    <t>钟锡钰</t>
  </si>
  <si>
    <t>241****512</t>
  </si>
  <si>
    <t>李尚坤</t>
  </si>
  <si>
    <t>黎敏</t>
  </si>
  <si>
    <t>241****607</t>
  </si>
  <si>
    <t>周志红</t>
  </si>
  <si>
    <t>2412121170010</t>
  </si>
  <si>
    <t>241****316</t>
  </si>
  <si>
    <t>吴倩</t>
  </si>
  <si>
    <t>241****808</t>
  </si>
  <si>
    <t>陈垚杏</t>
  </si>
  <si>
    <t>2412121170011</t>
  </si>
  <si>
    <t>241****018</t>
  </si>
  <si>
    <t>乡浩瀚</t>
  </si>
  <si>
    <t>241****421</t>
  </si>
  <si>
    <t>梁小桃</t>
  </si>
  <si>
    <t>241****216</t>
  </si>
  <si>
    <t>刘倩君</t>
  </si>
  <si>
    <t>241****807</t>
  </si>
  <si>
    <t>梁华秀</t>
  </si>
  <si>
    <t>2412121170012</t>
  </si>
  <si>
    <t>241****919</t>
  </si>
  <si>
    <t>许丽君</t>
  </si>
  <si>
    <t>241****821</t>
  </si>
  <si>
    <t>李园园</t>
  </si>
  <si>
    <t>霍富成</t>
  </si>
  <si>
    <t>2412121170013</t>
  </si>
  <si>
    <t>241****007</t>
  </si>
  <si>
    <t>冯懿</t>
  </si>
  <si>
    <t>241****221</t>
  </si>
  <si>
    <t>赵涵</t>
  </si>
  <si>
    <t>241****622</t>
  </si>
  <si>
    <t>温晓琳</t>
  </si>
  <si>
    <t>241****418</t>
  </si>
  <si>
    <t>温馨</t>
  </si>
  <si>
    <t>241****202</t>
  </si>
  <si>
    <t>孙凌云</t>
  </si>
  <si>
    <t>2412121170014</t>
  </si>
  <si>
    <t>241****922</t>
  </si>
  <si>
    <t>董锦锦</t>
  </si>
  <si>
    <t>241****327</t>
  </si>
  <si>
    <t>杨元秀</t>
  </si>
  <si>
    <t>241****318</t>
  </si>
  <si>
    <t>邓仕娇</t>
  </si>
  <si>
    <t>241****719</t>
  </si>
  <si>
    <t>罗冠恩</t>
  </si>
  <si>
    <t>241****422</t>
  </si>
  <si>
    <t>罗小好</t>
  </si>
  <si>
    <t>2412121170015</t>
  </si>
  <si>
    <t>241****226</t>
  </si>
  <si>
    <t>温美文</t>
  </si>
  <si>
    <t>241****410</t>
  </si>
  <si>
    <t>廖丸谊</t>
  </si>
  <si>
    <t>241****428</t>
  </si>
  <si>
    <t>张蕴仪</t>
  </si>
  <si>
    <t>241****326</t>
  </si>
  <si>
    <t>黄尹</t>
  </si>
  <si>
    <t>241****207</t>
  </si>
  <si>
    <t>文庭婷</t>
  </si>
  <si>
    <t>肇庆开放大学（肇庆市第一中等职业学校）</t>
  </si>
  <si>
    <t>2412121170016</t>
  </si>
  <si>
    <t>总务科专业技术岗位八级至十级</t>
  </si>
  <si>
    <t>241****914</t>
  </si>
  <si>
    <t>谭照光</t>
  </si>
  <si>
    <t>241****604</t>
  </si>
  <si>
    <t>张紫贤</t>
  </si>
  <si>
    <t>241****213</t>
  </si>
  <si>
    <t>程思琪</t>
  </si>
  <si>
    <t>241****829</t>
  </si>
  <si>
    <t>廖好爱</t>
  </si>
  <si>
    <t>241****325</t>
  </si>
  <si>
    <t>余秀芝</t>
  </si>
  <si>
    <t>2412121170017</t>
  </si>
  <si>
    <t>教学科专业技术岗位十一级至十三级</t>
  </si>
  <si>
    <t>241****511</t>
  </si>
  <si>
    <t>冯星凯</t>
  </si>
  <si>
    <t>241****615</t>
  </si>
  <si>
    <t>黎东昊</t>
  </si>
  <si>
    <t>241****206</t>
  </si>
  <si>
    <t>刘政权</t>
  </si>
  <si>
    <t>241****312</t>
  </si>
  <si>
    <t>罗皓月</t>
  </si>
  <si>
    <t>241****321</t>
  </si>
  <si>
    <t>邹佩佩</t>
  </si>
  <si>
    <t>2412121170018</t>
  </si>
  <si>
    <t>办公室专业技术岗位十一级至十三级</t>
  </si>
  <si>
    <t>241****518</t>
  </si>
  <si>
    <t>朱振浠</t>
  </si>
  <si>
    <t>241****026</t>
  </si>
  <si>
    <t>杨文晟</t>
  </si>
  <si>
    <t>241****224</t>
  </si>
  <si>
    <t>王彧涵</t>
  </si>
  <si>
    <t>241****303</t>
  </si>
  <si>
    <t>邓振烺</t>
  </si>
  <si>
    <t>肇庆中学附属小学</t>
  </si>
  <si>
    <t>2412121170362</t>
  </si>
  <si>
    <t>教学处专业技术岗位十一级至十三级</t>
  </si>
  <si>
    <t>3</t>
  </si>
  <si>
    <t>241****706</t>
  </si>
  <si>
    <t>郭杨千芊</t>
  </si>
  <si>
    <t>2412121170364</t>
  </si>
  <si>
    <t>241****621</t>
  </si>
  <si>
    <t>贾璟婕</t>
  </si>
  <si>
    <t>制表人：</t>
  </si>
  <si>
    <t>审核人：</t>
  </si>
  <si>
    <t>交接人：</t>
  </si>
  <si>
    <t>总成绩</t>
  </si>
  <si>
    <t>241170200316</t>
  </si>
  <si>
    <t>241170500808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</si>
</sst>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仿宋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9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0" fillId="0" borderId="7" xfId="0" applyFont="1" applyBorder="1">
      <alignment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/>
    </xf>
    <xf numFmtId="0" fontId="2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AEAAA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25991;&#20214;\2024&#24180;&#30465;&#20107;&#19994;&#21333;&#20301;&#38598;&#20013;&#20844;&#24320;&#25307;&#32856;&#23703;&#20301;&#34920;\&#24191;&#19996;&#30465;&#20107;&#19994;&#21333;&#20301;2024&#24180;&#38598;&#20013;&#20844;&#24320;&#25307;&#32856;&#39640;&#26657;&#27605;&#19994;&#29983;&#32903;&#24198;&#24066;&#25945;&#32946;&#23616;&#30452;&#23646;&#23398;&#26657;&#36164;&#26684;&#23457;&#26680;&#31561;&#26377;&#20851;&#20107;&#39033;&#30340;&#20844;&#21578;\&#38468;&#20214;1&#65306;&#24191;&#19996;&#30465;&#20107;&#19994;&#21333;&#20301;2024&#24180;&#38598;&#20013;&#20844;&#24320;&#25307;&#32856;&#39640;&#26657;&#27605;&#19994;&#32903;&#24198;&#24066;&#25945;&#32946;&#23616;&#30452;&#23646;&#23398;&#26657;&#38754;&#35797;&#36164;&#26684;&#23457;&#26680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布公告"/>
    </sheetNames>
    <sheetDataSet>
      <sheetData sheetId="0">
        <row r="4">
          <cell r="F4" t="str">
            <v>莫辛迪</v>
          </cell>
          <cell r="G4" t="str">
            <v>241170110002</v>
          </cell>
          <cell r="H4">
            <v>82.1</v>
          </cell>
        </row>
        <row r="5">
          <cell r="F5" t="str">
            <v>周文玮</v>
          </cell>
          <cell r="G5" t="str">
            <v>241170208121</v>
          </cell>
          <cell r="H5">
            <v>78.3</v>
          </cell>
        </row>
        <row r="6">
          <cell r="F6" t="str">
            <v>徐镓琦</v>
          </cell>
          <cell r="G6" t="str">
            <v>241170107728</v>
          </cell>
          <cell r="H6">
            <v>78.1</v>
          </cell>
        </row>
        <row r="7">
          <cell r="F7" t="str">
            <v>张可颖</v>
          </cell>
          <cell r="G7" t="str">
            <v>241170409023</v>
          </cell>
          <cell r="H7">
            <v>76</v>
          </cell>
        </row>
        <row r="8">
          <cell r="F8" t="str">
            <v>谢有洁</v>
          </cell>
          <cell r="G8" t="str">
            <v>241170607813</v>
          </cell>
          <cell r="H8">
            <v>71</v>
          </cell>
        </row>
        <row r="9">
          <cell r="F9" t="str">
            <v>欧应源</v>
          </cell>
          <cell r="G9" t="str">
            <v>241170409520</v>
          </cell>
          <cell r="H9">
            <v>81.2</v>
          </cell>
        </row>
        <row r="10">
          <cell r="F10" t="str">
            <v>梁超</v>
          </cell>
          <cell r="G10" t="str">
            <v>241170116707</v>
          </cell>
          <cell r="H10">
            <v>77.5</v>
          </cell>
        </row>
        <row r="11">
          <cell r="F11" t="str">
            <v>林洁花</v>
          </cell>
          <cell r="G11" t="str">
            <v>241170112208</v>
          </cell>
          <cell r="H11">
            <v>76.5</v>
          </cell>
        </row>
        <row r="12">
          <cell r="F12" t="str">
            <v>林衍辉</v>
          </cell>
          <cell r="G12" t="str">
            <v>241170412117</v>
          </cell>
          <cell r="H12">
            <v>76.5</v>
          </cell>
        </row>
        <row r="13">
          <cell r="F13" t="str">
            <v>朱玮莹</v>
          </cell>
          <cell r="G13" t="str">
            <v>241170112127</v>
          </cell>
          <cell r="H13">
            <v>75.7</v>
          </cell>
        </row>
        <row r="14">
          <cell r="F14" t="str">
            <v>刘宁波</v>
          </cell>
          <cell r="G14" t="str">
            <v>241170303918</v>
          </cell>
          <cell r="H14">
            <v>84.7</v>
          </cell>
        </row>
        <row r="15">
          <cell r="F15" t="str">
            <v>曾德润</v>
          </cell>
          <cell r="G15" t="str">
            <v>241170203003</v>
          </cell>
          <cell r="H15">
            <v>80.9</v>
          </cell>
        </row>
        <row r="16">
          <cell r="F16" t="str">
            <v>李扬</v>
          </cell>
          <cell r="G16" t="str">
            <v>241170701930</v>
          </cell>
          <cell r="H16">
            <v>80.2</v>
          </cell>
        </row>
        <row r="17">
          <cell r="F17" t="str">
            <v>陈奕延</v>
          </cell>
          <cell r="G17" t="str">
            <v>241170307901</v>
          </cell>
          <cell r="H17">
            <v>78.4</v>
          </cell>
        </row>
        <row r="18">
          <cell r="F18" t="str">
            <v>钟志辉</v>
          </cell>
          <cell r="G18" t="str">
            <v>241170403501</v>
          </cell>
          <cell r="H18">
            <v>77.8</v>
          </cell>
        </row>
        <row r="19">
          <cell r="F19" t="str">
            <v>李泓睿</v>
          </cell>
          <cell r="G19" t="str">
            <v>241170804005</v>
          </cell>
          <cell r="H19">
            <v>77.5</v>
          </cell>
        </row>
        <row r="20">
          <cell r="F20" t="str">
            <v>谭莹莹</v>
          </cell>
          <cell r="G20" t="str">
            <v>241170402512</v>
          </cell>
          <cell r="H20">
            <v>76.1</v>
          </cell>
        </row>
        <row r="21">
          <cell r="F21" t="str">
            <v>蓝子轩</v>
          </cell>
          <cell r="G21" t="str">
            <v>241170500211</v>
          </cell>
          <cell r="H21">
            <v>76</v>
          </cell>
        </row>
        <row r="22">
          <cell r="F22" t="str">
            <v>余佩泽</v>
          </cell>
          <cell r="G22" t="str">
            <v>241170107908</v>
          </cell>
          <cell r="H22">
            <v>76</v>
          </cell>
        </row>
        <row r="23">
          <cell r="F23" t="str">
            <v>李嘉豪</v>
          </cell>
          <cell r="G23" t="str">
            <v>241170208022</v>
          </cell>
          <cell r="H23">
            <v>75.5</v>
          </cell>
        </row>
        <row r="24">
          <cell r="F24" t="str">
            <v>黄将权</v>
          </cell>
          <cell r="G24" t="str">
            <v>241170404715</v>
          </cell>
          <cell r="H24">
            <v>84.9</v>
          </cell>
        </row>
        <row r="25">
          <cell r="F25" t="str">
            <v>周健澎</v>
          </cell>
          <cell r="G25" t="str">
            <v>241170605722</v>
          </cell>
          <cell r="H25">
            <v>82.4</v>
          </cell>
        </row>
        <row r="26">
          <cell r="F26" t="str">
            <v>张玉萍</v>
          </cell>
          <cell r="G26" t="str">
            <v>241170310221</v>
          </cell>
          <cell r="H26">
            <v>79.1</v>
          </cell>
        </row>
        <row r="27">
          <cell r="F27" t="str">
            <v>姚国南</v>
          </cell>
          <cell r="G27" t="str">
            <v>241170408501</v>
          </cell>
          <cell r="H27">
            <v>78.8</v>
          </cell>
        </row>
        <row r="28">
          <cell r="F28" t="str">
            <v>谢嘉星</v>
          </cell>
          <cell r="G28" t="str">
            <v>241170204313</v>
          </cell>
          <cell r="H28">
            <v>77.1</v>
          </cell>
        </row>
        <row r="29">
          <cell r="F29" t="str">
            <v>罗宇彤</v>
          </cell>
          <cell r="G29" t="str">
            <v>241170105107</v>
          </cell>
          <cell r="H29">
            <v>77.1</v>
          </cell>
        </row>
        <row r="30">
          <cell r="F30" t="str">
            <v>伍楚玲</v>
          </cell>
          <cell r="G30" t="str">
            <v>241170402928</v>
          </cell>
          <cell r="H30">
            <v>69.8</v>
          </cell>
        </row>
        <row r="31">
          <cell r="F31" t="str">
            <v>夏泳欣</v>
          </cell>
          <cell r="G31" t="str">
            <v>241170607822</v>
          </cell>
          <cell r="H31">
            <v>67.6</v>
          </cell>
        </row>
        <row r="32">
          <cell r="F32" t="str">
            <v>吴英祥</v>
          </cell>
          <cell r="G32" t="str">
            <v>241170602414</v>
          </cell>
          <cell r="H32">
            <v>64.7</v>
          </cell>
        </row>
        <row r="33">
          <cell r="F33" t="str">
            <v>刘社妹</v>
          </cell>
          <cell r="G33" t="str">
            <v>241170801814</v>
          </cell>
          <cell r="H33">
            <v>62.1</v>
          </cell>
        </row>
        <row r="34">
          <cell r="F34" t="str">
            <v>黎晓怡</v>
          </cell>
          <cell r="G34" t="str">
            <v>241170301402</v>
          </cell>
          <cell r="H34">
            <v>60</v>
          </cell>
        </row>
        <row r="35">
          <cell r="F35" t="str">
            <v>邱坚文</v>
          </cell>
          <cell r="G35" t="str">
            <v>241170202820</v>
          </cell>
          <cell r="H35">
            <v>60.3</v>
          </cell>
        </row>
        <row r="36">
          <cell r="F36" t="str">
            <v>莫金衡</v>
          </cell>
          <cell r="G36" t="str">
            <v>241170305003</v>
          </cell>
          <cell r="H36">
            <v>61.2</v>
          </cell>
        </row>
        <row r="37">
          <cell r="F37" t="str">
            <v>姚凯斌</v>
          </cell>
          <cell r="G37" t="str">
            <v>241170300810</v>
          </cell>
          <cell r="H37">
            <v>73.3</v>
          </cell>
        </row>
        <row r="38">
          <cell r="F38" t="str">
            <v>苏苑琪</v>
          </cell>
          <cell r="G38" t="str">
            <v>241170500627</v>
          </cell>
          <cell r="H38">
            <v>61.7</v>
          </cell>
        </row>
        <row r="39">
          <cell r="F39" t="str">
            <v>曹艳君</v>
          </cell>
          <cell r="G39" t="str">
            <v>241170200508</v>
          </cell>
          <cell r="H39">
            <v>60.9</v>
          </cell>
        </row>
        <row r="40">
          <cell r="F40" t="str">
            <v>董菁</v>
          </cell>
          <cell r="G40" t="str">
            <v>241170704303</v>
          </cell>
          <cell r="H40">
            <v>77.2</v>
          </cell>
        </row>
        <row r="41">
          <cell r="F41" t="str">
            <v>张萍</v>
          </cell>
          <cell r="G41" t="str">
            <v>241170315217</v>
          </cell>
          <cell r="H41">
            <v>74.6</v>
          </cell>
        </row>
        <row r="42">
          <cell r="F42" t="str">
            <v>郭良丽</v>
          </cell>
          <cell r="G42" t="str">
            <v>241170603219</v>
          </cell>
          <cell r="H42">
            <v>70.3</v>
          </cell>
        </row>
        <row r="43">
          <cell r="F43" t="str">
            <v>梁思延</v>
          </cell>
          <cell r="G43" t="str">
            <v>241170212213</v>
          </cell>
          <cell r="H43">
            <v>69.7</v>
          </cell>
        </row>
        <row r="44">
          <cell r="F44" t="str">
            <v>莫林思</v>
          </cell>
          <cell r="G44" t="str">
            <v>241170100202</v>
          </cell>
          <cell r="H44">
            <v>68.9</v>
          </cell>
        </row>
        <row r="45">
          <cell r="F45" t="str">
            <v>李波源</v>
          </cell>
          <cell r="G45" t="str">
            <v>241170409911</v>
          </cell>
          <cell r="H45">
            <v>67.7</v>
          </cell>
        </row>
        <row r="46">
          <cell r="F46" t="str">
            <v>罗玉凤</v>
          </cell>
          <cell r="G46" t="str">
            <v>241170213601</v>
          </cell>
          <cell r="H46">
            <v>66.7</v>
          </cell>
        </row>
        <row r="47">
          <cell r="F47" t="str">
            <v>陆伟</v>
          </cell>
          <cell r="G47" t="str">
            <v>241170504817</v>
          </cell>
          <cell r="H47">
            <v>64.6</v>
          </cell>
        </row>
        <row r="48">
          <cell r="F48" t="str">
            <v>张宝仪</v>
          </cell>
          <cell r="G48" t="str">
            <v>241170503902</v>
          </cell>
          <cell r="H48">
            <v>62.3</v>
          </cell>
        </row>
        <row r="49">
          <cell r="F49" t="str">
            <v>陈沃贤</v>
          </cell>
          <cell r="G49" t="str">
            <v>241170411815</v>
          </cell>
          <cell r="H49">
            <v>62</v>
          </cell>
        </row>
        <row r="50">
          <cell r="F50" t="str">
            <v>陈杰</v>
          </cell>
          <cell r="G50" t="str">
            <v>241170313006</v>
          </cell>
          <cell r="H50">
            <v>72.8</v>
          </cell>
        </row>
        <row r="51">
          <cell r="F51" t="str">
            <v>张沛</v>
          </cell>
          <cell r="G51" t="str">
            <v>241170306013</v>
          </cell>
          <cell r="H51">
            <v>71.8</v>
          </cell>
        </row>
        <row r="52">
          <cell r="F52" t="str">
            <v>黎佩圣</v>
          </cell>
          <cell r="G52" t="str">
            <v>241170101907</v>
          </cell>
          <cell r="H52">
            <v>72</v>
          </cell>
        </row>
        <row r="53">
          <cell r="F53" t="str">
            <v>林瑞暖</v>
          </cell>
          <cell r="G53" t="str">
            <v>241170306726</v>
          </cell>
          <cell r="H53">
            <v>71.1</v>
          </cell>
        </row>
        <row r="54">
          <cell r="F54" t="str">
            <v>胡镜鸿</v>
          </cell>
          <cell r="G54" t="str">
            <v>241170500715</v>
          </cell>
          <cell r="H54">
            <v>66.9</v>
          </cell>
        </row>
        <row r="55">
          <cell r="F55" t="str">
            <v>黄自彤</v>
          </cell>
          <cell r="G55" t="str">
            <v>241170108923</v>
          </cell>
          <cell r="H55">
            <v>64.5</v>
          </cell>
        </row>
        <row r="56">
          <cell r="F56" t="str">
            <v>马若珊</v>
          </cell>
          <cell r="G56" t="str">
            <v>241170401324</v>
          </cell>
          <cell r="H56">
            <v>63.6</v>
          </cell>
        </row>
        <row r="57">
          <cell r="F57" t="str">
            <v>李乐怡</v>
          </cell>
          <cell r="G57" t="str">
            <v>241170309610</v>
          </cell>
          <cell r="H57">
            <v>70.8</v>
          </cell>
        </row>
        <row r="58">
          <cell r="F58" t="str">
            <v>钟锡钰</v>
          </cell>
          <cell r="G58" t="str">
            <v>241170504109</v>
          </cell>
          <cell r="H58">
            <v>67.8</v>
          </cell>
        </row>
        <row r="59">
          <cell r="F59" t="str">
            <v>李尚坤</v>
          </cell>
          <cell r="G59" t="str">
            <v>241170603512</v>
          </cell>
          <cell r="H59">
            <v>64</v>
          </cell>
        </row>
        <row r="60">
          <cell r="F60" t="str">
            <v>周志红</v>
          </cell>
          <cell r="G60" t="str">
            <v>241170303607</v>
          </cell>
          <cell r="H60">
            <v>60.5</v>
          </cell>
        </row>
        <row r="61">
          <cell r="F61" t="str">
            <v>黎敏</v>
          </cell>
          <cell r="G61" t="str">
            <v>241170604814</v>
          </cell>
          <cell r="H61">
            <v>60.4</v>
          </cell>
        </row>
        <row r="62">
          <cell r="F62" t="str">
            <v>陈垚杏</v>
          </cell>
          <cell r="G62" t="str">
            <v>241170500808</v>
          </cell>
          <cell r="H62">
            <v>62.6</v>
          </cell>
        </row>
        <row r="63">
          <cell r="F63" t="str">
            <v>吴倩</v>
          </cell>
          <cell r="G63" t="str">
            <v>241170200316</v>
          </cell>
          <cell r="H63">
            <v>62.1</v>
          </cell>
        </row>
        <row r="64">
          <cell r="F64" t="str">
            <v>乡浩瀚</v>
          </cell>
          <cell r="G64" t="str">
            <v>241170607018</v>
          </cell>
          <cell r="H64">
            <v>67.7</v>
          </cell>
        </row>
        <row r="65">
          <cell r="F65" t="str">
            <v>梁小桃</v>
          </cell>
          <cell r="G65" t="str">
            <v>241170607421</v>
          </cell>
          <cell r="H65">
            <v>65.8</v>
          </cell>
        </row>
        <row r="66">
          <cell r="F66" t="str">
            <v>刘倩君</v>
          </cell>
          <cell r="G66" t="str">
            <v>241170212216</v>
          </cell>
          <cell r="H66">
            <v>63.3</v>
          </cell>
        </row>
        <row r="67">
          <cell r="F67" t="str">
            <v>梁华秀</v>
          </cell>
          <cell r="G67" t="str">
            <v>241170309807</v>
          </cell>
          <cell r="H67">
            <v>60.4</v>
          </cell>
        </row>
        <row r="68">
          <cell r="F68" t="str">
            <v>温石林</v>
          </cell>
          <cell r="G68" t="str">
            <v>241170304909</v>
          </cell>
          <cell r="H68">
            <v>72.4</v>
          </cell>
        </row>
        <row r="69">
          <cell r="F69" t="str">
            <v>李园园</v>
          </cell>
          <cell r="G69" t="str">
            <v>241170404821</v>
          </cell>
          <cell r="H69">
            <v>69</v>
          </cell>
        </row>
        <row r="70">
          <cell r="F70" t="str">
            <v>许丽君</v>
          </cell>
          <cell r="G70" t="str">
            <v>241170205919</v>
          </cell>
          <cell r="H70">
            <v>63.9</v>
          </cell>
        </row>
        <row r="71">
          <cell r="F71" t="str">
            <v>霍富成</v>
          </cell>
          <cell r="G71" t="str">
            <v>241170102109</v>
          </cell>
          <cell r="H71">
            <v>63.4</v>
          </cell>
        </row>
        <row r="72">
          <cell r="F72" t="str">
            <v>李振兴</v>
          </cell>
          <cell r="G72" t="str">
            <v>241170102404</v>
          </cell>
          <cell r="H72">
            <v>60.9</v>
          </cell>
        </row>
        <row r="73">
          <cell r="F73" t="str">
            <v>冯懿</v>
          </cell>
          <cell r="G73" t="str">
            <v>241170108007</v>
          </cell>
          <cell r="H73">
            <v>74.4</v>
          </cell>
        </row>
        <row r="74">
          <cell r="F74" t="str">
            <v>赵涵</v>
          </cell>
          <cell r="G74" t="str">
            <v>241170215221</v>
          </cell>
          <cell r="H74">
            <v>73.1</v>
          </cell>
        </row>
        <row r="75">
          <cell r="F75" t="str">
            <v>温晓琳</v>
          </cell>
          <cell r="G75" t="str">
            <v>241170101622</v>
          </cell>
          <cell r="H75">
            <v>70.6</v>
          </cell>
        </row>
        <row r="76">
          <cell r="F76" t="str">
            <v>孙凌云</v>
          </cell>
          <cell r="G76" t="str">
            <v>241170214202</v>
          </cell>
          <cell r="H76">
            <v>69.2</v>
          </cell>
        </row>
        <row r="77">
          <cell r="F77" t="str">
            <v>温馨</v>
          </cell>
          <cell r="G77" t="str">
            <v>241170300418</v>
          </cell>
          <cell r="H77">
            <v>68</v>
          </cell>
        </row>
        <row r="78">
          <cell r="F78" t="str">
            <v>董锦锦</v>
          </cell>
          <cell r="G78" t="str">
            <v>241170400922</v>
          </cell>
          <cell r="H78">
            <v>79.5</v>
          </cell>
        </row>
        <row r="79">
          <cell r="F79" t="str">
            <v>罗冠恩</v>
          </cell>
          <cell r="G79" t="str">
            <v>241170605719</v>
          </cell>
          <cell r="H79">
            <v>73.8</v>
          </cell>
        </row>
        <row r="80">
          <cell r="F80" t="str">
            <v>邓仕娇</v>
          </cell>
          <cell r="G80" t="str">
            <v>241170308318</v>
          </cell>
          <cell r="H80">
            <v>70.4</v>
          </cell>
        </row>
        <row r="81">
          <cell r="F81" t="str">
            <v>杨元秀</v>
          </cell>
          <cell r="G81" t="str">
            <v>241170303327</v>
          </cell>
          <cell r="H81">
            <v>69.5</v>
          </cell>
        </row>
        <row r="82">
          <cell r="F82" t="str">
            <v>罗小好</v>
          </cell>
          <cell r="G82" t="str">
            <v>241170308422</v>
          </cell>
          <cell r="H82">
            <v>67.5</v>
          </cell>
        </row>
        <row r="83">
          <cell r="F83" t="str">
            <v>廖丸谊</v>
          </cell>
          <cell r="G83" t="str">
            <v>241170313410</v>
          </cell>
          <cell r="H83">
            <v>73</v>
          </cell>
        </row>
        <row r="84">
          <cell r="F84" t="str">
            <v>温美文</v>
          </cell>
          <cell r="G84" t="str">
            <v>241170801226</v>
          </cell>
          <cell r="H84">
            <v>69.9</v>
          </cell>
        </row>
        <row r="85">
          <cell r="F85" t="str">
            <v>张蕴仪</v>
          </cell>
          <cell r="G85" t="str">
            <v>241170703428</v>
          </cell>
          <cell r="H85">
            <v>68.6</v>
          </cell>
        </row>
        <row r="86">
          <cell r="F86" t="str">
            <v>黄尹</v>
          </cell>
          <cell r="G86" t="str">
            <v>241170410326</v>
          </cell>
          <cell r="H86">
            <v>68</v>
          </cell>
        </row>
        <row r="87">
          <cell r="F87" t="str">
            <v>梁靖宜</v>
          </cell>
          <cell r="G87" t="str">
            <v>241170206209</v>
          </cell>
          <cell r="H87">
            <v>61.6</v>
          </cell>
        </row>
        <row r="88">
          <cell r="F88" t="str">
            <v>余秀芝</v>
          </cell>
          <cell r="G88" t="str">
            <v>241170104325</v>
          </cell>
          <cell r="H88">
            <v>68.1</v>
          </cell>
        </row>
        <row r="89">
          <cell r="F89" t="str">
            <v>张紫贤</v>
          </cell>
          <cell r="G89" t="str">
            <v>241170213604</v>
          </cell>
          <cell r="H89">
            <v>66.7</v>
          </cell>
        </row>
        <row r="90">
          <cell r="F90" t="str">
            <v>谭照光</v>
          </cell>
          <cell r="G90" t="str">
            <v>241170108914</v>
          </cell>
          <cell r="H90">
            <v>65.7</v>
          </cell>
        </row>
        <row r="91">
          <cell r="F91" t="str">
            <v>廖好爱</v>
          </cell>
          <cell r="G91" t="str">
            <v>241170404829</v>
          </cell>
          <cell r="H91">
            <v>64.6</v>
          </cell>
        </row>
        <row r="92">
          <cell r="F92" t="str">
            <v>程思琪</v>
          </cell>
          <cell r="G92" t="str">
            <v>241170311213</v>
          </cell>
          <cell r="H92">
            <v>63.9</v>
          </cell>
        </row>
        <row r="93">
          <cell r="F93" t="str">
            <v>罗皓月</v>
          </cell>
          <cell r="G93" t="str">
            <v>241170704312</v>
          </cell>
          <cell r="H93">
            <v>75.1</v>
          </cell>
        </row>
        <row r="94">
          <cell r="F94" t="str">
            <v>邹佩佩</v>
          </cell>
          <cell r="G94" t="str">
            <v>241170212321</v>
          </cell>
          <cell r="H94">
            <v>74.3</v>
          </cell>
        </row>
        <row r="95">
          <cell r="F95" t="str">
            <v>刘政权</v>
          </cell>
          <cell r="G95" t="str">
            <v>241170110206</v>
          </cell>
          <cell r="H95">
            <v>70.8</v>
          </cell>
        </row>
        <row r="96">
          <cell r="F96" t="str">
            <v>冯星凯</v>
          </cell>
          <cell r="G96" t="str">
            <v>241170201511</v>
          </cell>
          <cell r="H96">
            <v>70.6</v>
          </cell>
        </row>
        <row r="97">
          <cell r="F97" t="str">
            <v>黎东昊</v>
          </cell>
          <cell r="G97" t="str">
            <v>241170802615</v>
          </cell>
          <cell r="H97">
            <v>69.7</v>
          </cell>
        </row>
        <row r="98">
          <cell r="F98" t="str">
            <v>邓振烺</v>
          </cell>
          <cell r="G98" t="str">
            <v>241170110303</v>
          </cell>
          <cell r="H98">
            <v>76</v>
          </cell>
        </row>
        <row r="99">
          <cell r="F99" t="str">
            <v>李蓉</v>
          </cell>
          <cell r="G99" t="str">
            <v>241170315111</v>
          </cell>
          <cell r="H99">
            <v>74.6</v>
          </cell>
        </row>
        <row r="100">
          <cell r="F100" t="str">
            <v>朱振浠</v>
          </cell>
          <cell r="G100" t="str">
            <v>241170212518</v>
          </cell>
          <cell r="H100">
            <v>73.9</v>
          </cell>
        </row>
        <row r="101">
          <cell r="F101" t="str">
            <v>杨文晟</v>
          </cell>
          <cell r="G101" t="str">
            <v>241170903026</v>
          </cell>
          <cell r="H101">
            <v>72.9</v>
          </cell>
        </row>
        <row r="102">
          <cell r="F102" t="str">
            <v>王彧涵</v>
          </cell>
          <cell r="G102" t="str">
            <v>241170507224</v>
          </cell>
          <cell r="H102">
            <v>69.7</v>
          </cell>
        </row>
        <row r="103">
          <cell r="F103" t="str">
            <v>郭杨千芊</v>
          </cell>
          <cell r="G103" t="str">
            <v>241170212706</v>
          </cell>
          <cell r="H103">
            <v>63.8</v>
          </cell>
        </row>
        <row r="104">
          <cell r="F104" t="str">
            <v>贾璟婕</v>
          </cell>
          <cell r="G104" t="str">
            <v>241170308621</v>
          </cell>
          <cell r="H104">
            <v>72.2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2"/>
  <sheetViews>
    <sheetView showGridLines="0" tabSelected="1" view="pageBreakPreview" zoomScale="70" zoomScaleNormal="85" workbookViewId="0">
      <selection activeCell="Q6" sqref="Q6"/>
    </sheetView>
  </sheetViews>
  <sheetFormatPr defaultColWidth="8.88333333333333" defaultRowHeight="13.5"/>
  <cols>
    <col min="1" max="1" width="5.375" customWidth="1"/>
    <col min="2" max="2" width="25.125" customWidth="1"/>
    <col min="3" max="3" width="17.5" customWidth="1"/>
    <col min="4" max="4" width="23.5" customWidth="1"/>
    <col min="5" max="5" width="7.5" customWidth="1"/>
    <col min="6" max="6" width="16.1" customWidth="1"/>
    <col min="7" max="7" width="13.8833333333333" customWidth="1"/>
    <col min="8" max="8" width="13.8833333333333" style="14" customWidth="1"/>
    <col min="9" max="12" width="13.25" customWidth="1"/>
    <col min="13" max="14" width="10.125" customWidth="1"/>
    <col min="15" max="15" width="11.75" customWidth="1"/>
    <col min="17" max="17" width="12.675" customWidth="1"/>
  </cols>
  <sheetData>
    <row r="1" ht="69" customHeight="1" spans="1:15">
      <c r="A1" s="15" t="s">
        <v>0</v>
      </c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="10" customFormat="1" ht="39" customHeight="1" spans="1:1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67" t="s">
        <v>14</v>
      </c>
      <c r="O2" s="18" t="s">
        <v>15</v>
      </c>
    </row>
    <row r="3" ht="38" customHeight="1" spans="1:15">
      <c r="A3" s="8">
        <v>1</v>
      </c>
      <c r="B3" s="19" t="s">
        <v>16</v>
      </c>
      <c r="C3" s="90" t="s">
        <v>17</v>
      </c>
      <c r="D3" s="7" t="s">
        <v>18</v>
      </c>
      <c r="E3" s="21">
        <v>1</v>
      </c>
      <c r="F3" s="20" t="s">
        <v>19</v>
      </c>
      <c r="G3" s="7" t="s">
        <v>20</v>
      </c>
      <c r="H3" s="22">
        <v>64.7</v>
      </c>
      <c r="I3" s="9">
        <v>77.8</v>
      </c>
      <c r="J3" s="68" t="s">
        <v>21</v>
      </c>
      <c r="K3" s="68">
        <v>77.8</v>
      </c>
      <c r="L3" s="68">
        <v>71.25</v>
      </c>
      <c r="M3" s="69">
        <v>1</v>
      </c>
      <c r="N3" s="69" t="s">
        <v>22</v>
      </c>
      <c r="O3" s="54"/>
    </row>
    <row r="4" s="11" customFormat="1" ht="38" customHeight="1" spans="1:15">
      <c r="A4" s="23">
        <v>2</v>
      </c>
      <c r="B4" s="24" t="s">
        <v>16</v>
      </c>
      <c r="C4" s="91" t="s">
        <v>17</v>
      </c>
      <c r="D4" s="26" t="s">
        <v>18</v>
      </c>
      <c r="E4" s="27"/>
      <c r="F4" s="25" t="s">
        <v>23</v>
      </c>
      <c r="G4" s="26" t="s">
        <v>24</v>
      </c>
      <c r="H4" s="28">
        <v>62.1</v>
      </c>
      <c r="I4" s="70">
        <v>71.5</v>
      </c>
      <c r="J4" s="71" t="s">
        <v>21</v>
      </c>
      <c r="K4" s="71">
        <v>71.5</v>
      </c>
      <c r="L4" s="71">
        <v>66.8</v>
      </c>
      <c r="M4" s="72">
        <v>2</v>
      </c>
      <c r="N4" s="72" t="s">
        <v>25</v>
      </c>
      <c r="O4" s="55"/>
    </row>
    <row r="5" ht="38" customHeight="1" spans="1:15">
      <c r="A5" s="29">
        <v>3</v>
      </c>
      <c r="B5" s="30" t="s">
        <v>26</v>
      </c>
      <c r="C5" s="92" t="s">
        <v>27</v>
      </c>
      <c r="D5" s="31" t="s">
        <v>28</v>
      </c>
      <c r="E5" s="31" t="s">
        <v>29</v>
      </c>
      <c r="F5" s="31" t="s">
        <v>30</v>
      </c>
      <c r="G5" s="31" t="s">
        <v>31</v>
      </c>
      <c r="H5" s="32">
        <v>60</v>
      </c>
      <c r="I5" s="73">
        <v>77.95</v>
      </c>
      <c r="J5" s="74" t="s">
        <v>21</v>
      </c>
      <c r="K5" s="74">
        <v>77.95</v>
      </c>
      <c r="L5" s="74">
        <v>68.975</v>
      </c>
      <c r="M5" s="75">
        <v>1</v>
      </c>
      <c r="N5" s="75" t="s">
        <v>22</v>
      </c>
      <c r="O5" s="76"/>
    </row>
    <row r="6" ht="38" customHeight="1" spans="1:15">
      <c r="A6" s="29">
        <v>4</v>
      </c>
      <c r="B6" s="30" t="s">
        <v>26</v>
      </c>
      <c r="C6" s="31" t="s">
        <v>32</v>
      </c>
      <c r="D6" s="31" t="s">
        <v>33</v>
      </c>
      <c r="E6" s="31" t="s">
        <v>29</v>
      </c>
      <c r="F6" s="31" t="s">
        <v>34</v>
      </c>
      <c r="G6" s="31" t="s">
        <v>35</v>
      </c>
      <c r="H6" s="32">
        <v>60.3</v>
      </c>
      <c r="I6" s="73">
        <v>80.9</v>
      </c>
      <c r="J6" s="74" t="s">
        <v>21</v>
      </c>
      <c r="K6" s="74">
        <v>80.9</v>
      </c>
      <c r="L6" s="74">
        <v>70.6</v>
      </c>
      <c r="M6" s="75">
        <v>1</v>
      </c>
      <c r="N6" s="75" t="s">
        <v>22</v>
      </c>
      <c r="O6" s="76"/>
    </row>
    <row r="7" ht="38" customHeight="1" spans="1:15">
      <c r="A7" s="29">
        <v>5</v>
      </c>
      <c r="B7" s="30" t="s">
        <v>26</v>
      </c>
      <c r="C7" s="31" t="s">
        <v>36</v>
      </c>
      <c r="D7" s="31" t="s">
        <v>37</v>
      </c>
      <c r="E7" s="31" t="s">
        <v>29</v>
      </c>
      <c r="F7" s="31" t="s">
        <v>38</v>
      </c>
      <c r="G7" s="31" t="s">
        <v>39</v>
      </c>
      <c r="H7" s="32">
        <v>61.2</v>
      </c>
      <c r="I7" s="73">
        <v>76.8</v>
      </c>
      <c r="J7" s="74" t="s">
        <v>21</v>
      </c>
      <c r="K7" s="74">
        <v>76.8</v>
      </c>
      <c r="L7" s="74">
        <v>69</v>
      </c>
      <c r="M7" s="75">
        <v>1</v>
      </c>
      <c r="N7" s="75" t="s">
        <v>22</v>
      </c>
      <c r="O7" s="76"/>
    </row>
    <row r="8" ht="38" customHeight="1" spans="1:15">
      <c r="A8" s="4">
        <v>6</v>
      </c>
      <c r="B8" s="33" t="s">
        <v>26</v>
      </c>
      <c r="C8" s="93" t="s">
        <v>40</v>
      </c>
      <c r="D8" s="34" t="s">
        <v>41</v>
      </c>
      <c r="E8" s="35" t="s">
        <v>29</v>
      </c>
      <c r="F8" s="34" t="s">
        <v>42</v>
      </c>
      <c r="G8" s="34" t="s">
        <v>43</v>
      </c>
      <c r="H8" s="36">
        <v>60.9</v>
      </c>
      <c r="I8" s="5">
        <v>78.4</v>
      </c>
      <c r="J8" s="77" t="s">
        <v>21</v>
      </c>
      <c r="K8" s="77">
        <v>78.4</v>
      </c>
      <c r="L8" s="77">
        <v>69.65</v>
      </c>
      <c r="M8" s="78">
        <v>1</v>
      </c>
      <c r="N8" s="78" t="s">
        <v>22</v>
      </c>
      <c r="O8" s="79"/>
    </row>
    <row r="9" ht="38" customHeight="1" spans="1:15">
      <c r="A9" s="23">
        <v>7</v>
      </c>
      <c r="B9" s="24" t="s">
        <v>26</v>
      </c>
      <c r="C9" s="37" t="s">
        <v>40</v>
      </c>
      <c r="D9" s="37" t="s">
        <v>41</v>
      </c>
      <c r="E9" s="31"/>
      <c r="F9" s="37" t="s">
        <v>44</v>
      </c>
      <c r="G9" s="37" t="s">
        <v>45</v>
      </c>
      <c r="H9" s="38">
        <v>73.3</v>
      </c>
      <c r="I9" s="70">
        <v>0</v>
      </c>
      <c r="J9" s="71" t="s">
        <v>21</v>
      </c>
      <c r="K9" s="71">
        <v>0</v>
      </c>
      <c r="L9" s="71">
        <v>36.65</v>
      </c>
      <c r="M9" s="72">
        <v>2</v>
      </c>
      <c r="N9" s="72" t="s">
        <v>25</v>
      </c>
      <c r="O9" s="55" t="s">
        <v>46</v>
      </c>
    </row>
    <row r="10" ht="38" customHeight="1" spans="1:15">
      <c r="A10" s="4">
        <v>8</v>
      </c>
      <c r="B10" s="39" t="s">
        <v>47</v>
      </c>
      <c r="C10" s="39" t="s">
        <v>48</v>
      </c>
      <c r="D10" s="40" t="s">
        <v>49</v>
      </c>
      <c r="E10" s="41">
        <v>1</v>
      </c>
      <c r="F10" s="2" t="s">
        <v>50</v>
      </c>
      <c r="G10" s="3" t="s">
        <v>51</v>
      </c>
      <c r="H10" s="42">
        <v>71.8</v>
      </c>
      <c r="I10" s="5">
        <v>80.25</v>
      </c>
      <c r="J10" s="77">
        <v>60.1</v>
      </c>
      <c r="K10" s="77">
        <v>70.175</v>
      </c>
      <c r="L10" s="77">
        <v>76.025</v>
      </c>
      <c r="M10" s="78">
        <v>1</v>
      </c>
      <c r="N10" s="78" t="s">
        <v>22</v>
      </c>
      <c r="O10" s="79"/>
    </row>
    <row r="11" ht="38" customHeight="1" spans="1:15">
      <c r="A11" s="23">
        <v>9</v>
      </c>
      <c r="B11" s="43" t="s">
        <v>47</v>
      </c>
      <c r="C11" s="43" t="s">
        <v>48</v>
      </c>
      <c r="D11" s="26" t="s">
        <v>49</v>
      </c>
      <c r="E11" s="27"/>
      <c r="F11" s="44" t="s">
        <v>52</v>
      </c>
      <c r="G11" s="26" t="s">
        <v>53</v>
      </c>
      <c r="H11" s="45">
        <v>72.8</v>
      </c>
      <c r="I11" s="70">
        <v>73.95</v>
      </c>
      <c r="J11" s="71">
        <v>57.95</v>
      </c>
      <c r="K11" s="71">
        <v>65.95</v>
      </c>
      <c r="L11" s="71">
        <v>73.375</v>
      </c>
      <c r="M11" s="72">
        <v>2</v>
      </c>
      <c r="N11" s="72" t="s">
        <v>25</v>
      </c>
      <c r="O11" s="55"/>
    </row>
    <row r="12" ht="38" customHeight="1" spans="1:15">
      <c r="A12" s="4">
        <v>10</v>
      </c>
      <c r="B12" s="39" t="s">
        <v>47</v>
      </c>
      <c r="C12" s="39" t="s">
        <v>54</v>
      </c>
      <c r="D12" s="40" t="s">
        <v>49</v>
      </c>
      <c r="E12" s="41">
        <v>1</v>
      </c>
      <c r="F12" s="2" t="s">
        <v>55</v>
      </c>
      <c r="G12" s="3" t="s">
        <v>56</v>
      </c>
      <c r="H12" s="46">
        <v>71.1</v>
      </c>
      <c r="I12" s="5">
        <v>80.05</v>
      </c>
      <c r="J12" s="77">
        <v>70</v>
      </c>
      <c r="K12" s="77">
        <v>75.025</v>
      </c>
      <c r="L12" s="77">
        <v>75.575</v>
      </c>
      <c r="M12" s="78">
        <v>1</v>
      </c>
      <c r="N12" s="78" t="s">
        <v>22</v>
      </c>
      <c r="O12" s="79"/>
    </row>
    <row r="13" ht="38" customHeight="1" spans="1:15">
      <c r="A13" s="8">
        <v>13</v>
      </c>
      <c r="B13" s="47" t="s">
        <v>47</v>
      </c>
      <c r="C13" s="47" t="s">
        <v>54</v>
      </c>
      <c r="D13" s="48" t="s">
        <v>49</v>
      </c>
      <c r="E13" s="41"/>
      <c r="F13" s="6" t="s">
        <v>57</v>
      </c>
      <c r="G13" s="7" t="s">
        <v>58</v>
      </c>
      <c r="H13" s="49">
        <v>72</v>
      </c>
      <c r="I13" s="9">
        <v>78.95</v>
      </c>
      <c r="J13" s="68">
        <v>36</v>
      </c>
      <c r="K13" s="68">
        <v>57.475</v>
      </c>
      <c r="L13" s="68">
        <v>75.475</v>
      </c>
      <c r="M13" s="69">
        <v>2</v>
      </c>
      <c r="N13" s="69" t="s">
        <v>25</v>
      </c>
      <c r="O13" s="54"/>
    </row>
    <row r="14" ht="38" customHeight="1" spans="1:15">
      <c r="A14" s="8">
        <v>12</v>
      </c>
      <c r="B14" s="47" t="s">
        <v>47</v>
      </c>
      <c r="C14" s="47" t="s">
        <v>54</v>
      </c>
      <c r="D14" s="48" t="s">
        <v>49</v>
      </c>
      <c r="E14" s="41"/>
      <c r="F14" s="6" t="s">
        <v>59</v>
      </c>
      <c r="G14" s="7" t="s">
        <v>60</v>
      </c>
      <c r="H14" s="22">
        <v>63.6</v>
      </c>
      <c r="I14" s="9">
        <v>77.1</v>
      </c>
      <c r="J14" s="68">
        <v>38</v>
      </c>
      <c r="K14" s="68">
        <v>57.55</v>
      </c>
      <c r="L14" s="68">
        <v>70.35</v>
      </c>
      <c r="M14" s="69">
        <v>3</v>
      </c>
      <c r="N14" s="69" t="s">
        <v>25</v>
      </c>
      <c r="O14" s="54"/>
    </row>
    <row r="15" ht="38" customHeight="1" spans="1:15">
      <c r="A15" s="8">
        <v>11</v>
      </c>
      <c r="B15" s="47" t="s">
        <v>47</v>
      </c>
      <c r="C15" s="47" t="s">
        <v>54</v>
      </c>
      <c r="D15" s="48" t="s">
        <v>49</v>
      </c>
      <c r="E15" s="41"/>
      <c r="F15" s="6" t="s">
        <v>61</v>
      </c>
      <c r="G15" s="7" t="s">
        <v>62</v>
      </c>
      <c r="H15" s="22">
        <v>64.5</v>
      </c>
      <c r="I15" s="9">
        <v>74.8</v>
      </c>
      <c r="J15" s="68">
        <v>42</v>
      </c>
      <c r="K15" s="68">
        <v>58.4</v>
      </c>
      <c r="L15" s="68">
        <v>69.65</v>
      </c>
      <c r="M15" s="69">
        <v>4</v>
      </c>
      <c r="N15" s="69" t="s">
        <v>25</v>
      </c>
      <c r="O15" s="54"/>
    </row>
    <row r="16" ht="38" customHeight="1" spans="1:15">
      <c r="A16" s="23">
        <v>14</v>
      </c>
      <c r="B16" s="43" t="s">
        <v>47</v>
      </c>
      <c r="C16" s="43" t="s">
        <v>54</v>
      </c>
      <c r="D16" s="26" t="s">
        <v>49</v>
      </c>
      <c r="E16" s="27"/>
      <c r="F16" s="44" t="s">
        <v>63</v>
      </c>
      <c r="G16" s="26" t="s">
        <v>64</v>
      </c>
      <c r="H16" s="28">
        <v>66.9</v>
      </c>
      <c r="I16" s="70">
        <v>0</v>
      </c>
      <c r="J16" s="70">
        <v>0</v>
      </c>
      <c r="K16" s="71">
        <v>0</v>
      </c>
      <c r="L16" s="71">
        <v>33.45</v>
      </c>
      <c r="M16" s="80">
        <v>5</v>
      </c>
      <c r="N16" s="72" t="s">
        <v>25</v>
      </c>
      <c r="O16" s="55" t="s">
        <v>46</v>
      </c>
    </row>
    <row r="17" s="12" customFormat="1" ht="38" customHeight="1" spans="1:17">
      <c r="A17" s="4">
        <v>16</v>
      </c>
      <c r="B17" s="39" t="s">
        <v>47</v>
      </c>
      <c r="C17" s="39" t="s">
        <v>65</v>
      </c>
      <c r="D17" s="40" t="s">
        <v>49</v>
      </c>
      <c r="E17" s="41">
        <v>1</v>
      </c>
      <c r="F17" s="2" t="s">
        <v>66</v>
      </c>
      <c r="G17" s="3" t="s">
        <v>67</v>
      </c>
      <c r="H17" s="46">
        <v>70.8</v>
      </c>
      <c r="I17" s="5">
        <v>82.4</v>
      </c>
      <c r="J17" s="5">
        <v>28.2</v>
      </c>
      <c r="K17" s="5">
        <v>55.3</v>
      </c>
      <c r="L17" s="77">
        <v>76.6</v>
      </c>
      <c r="M17" s="8">
        <v>1</v>
      </c>
      <c r="N17" s="4" t="s">
        <v>25</v>
      </c>
      <c r="O17" s="4"/>
      <c r="Q17"/>
    </row>
    <row r="18" s="12" customFormat="1" ht="38" customHeight="1" spans="1:17">
      <c r="A18" s="8">
        <v>15</v>
      </c>
      <c r="B18" s="47" t="s">
        <v>47</v>
      </c>
      <c r="C18" s="47" t="s">
        <v>65</v>
      </c>
      <c r="D18" s="48" t="s">
        <v>49</v>
      </c>
      <c r="E18" s="41"/>
      <c r="F18" s="6" t="s">
        <v>68</v>
      </c>
      <c r="G18" s="7" t="s">
        <v>69</v>
      </c>
      <c r="H18" s="22">
        <v>67.8</v>
      </c>
      <c r="I18" s="8">
        <v>82.95</v>
      </c>
      <c r="J18" s="9">
        <v>37.8</v>
      </c>
      <c r="K18" s="9">
        <v>60.375</v>
      </c>
      <c r="L18" s="68">
        <v>75.375</v>
      </c>
      <c r="M18" s="8">
        <v>2</v>
      </c>
      <c r="N18" s="8" t="s">
        <v>22</v>
      </c>
      <c r="O18" s="8"/>
      <c r="Q18"/>
    </row>
    <row r="19" s="12" customFormat="1" ht="38" customHeight="1" spans="1:17">
      <c r="A19" s="8">
        <v>17</v>
      </c>
      <c r="B19" s="47" t="s">
        <v>47</v>
      </c>
      <c r="C19" s="47" t="s">
        <v>65</v>
      </c>
      <c r="D19" s="48" t="s">
        <v>49</v>
      </c>
      <c r="E19" s="41"/>
      <c r="F19" s="6" t="s">
        <v>70</v>
      </c>
      <c r="G19" s="7" t="s">
        <v>71</v>
      </c>
      <c r="H19" s="22">
        <v>64</v>
      </c>
      <c r="I19" s="8">
        <v>77.25</v>
      </c>
      <c r="J19" s="9">
        <v>15.2</v>
      </c>
      <c r="K19" s="9">
        <v>46.225</v>
      </c>
      <c r="L19" s="68">
        <v>70.625</v>
      </c>
      <c r="M19" s="8">
        <v>3</v>
      </c>
      <c r="N19" s="8" t="s">
        <v>25</v>
      </c>
      <c r="O19" s="8"/>
      <c r="Q19"/>
    </row>
    <row r="20" s="12" customFormat="1" ht="38" customHeight="1" spans="1:17">
      <c r="A20" s="8">
        <v>18</v>
      </c>
      <c r="B20" s="47" t="s">
        <v>47</v>
      </c>
      <c r="C20" s="47" t="s">
        <v>65</v>
      </c>
      <c r="D20" s="48" t="s">
        <v>49</v>
      </c>
      <c r="E20" s="41"/>
      <c r="F20" s="6" t="s">
        <v>23</v>
      </c>
      <c r="G20" s="7" t="s">
        <v>72</v>
      </c>
      <c r="H20" s="22">
        <v>60.4</v>
      </c>
      <c r="I20" s="9">
        <v>74.4</v>
      </c>
      <c r="J20" s="9">
        <v>10.6</v>
      </c>
      <c r="K20" s="9">
        <v>42.5</v>
      </c>
      <c r="L20" s="68">
        <v>67.4</v>
      </c>
      <c r="M20" s="8">
        <v>4</v>
      </c>
      <c r="N20" s="8" t="s">
        <v>25</v>
      </c>
      <c r="O20" s="8"/>
      <c r="Q20"/>
    </row>
    <row r="21" s="12" customFormat="1" ht="38" customHeight="1" spans="1:17">
      <c r="A21" s="23">
        <v>19</v>
      </c>
      <c r="B21" s="43" t="s">
        <v>47</v>
      </c>
      <c r="C21" s="43" t="s">
        <v>65</v>
      </c>
      <c r="D21" s="26" t="s">
        <v>49</v>
      </c>
      <c r="E21" s="27"/>
      <c r="F21" s="44" t="s">
        <v>73</v>
      </c>
      <c r="G21" s="26" t="s">
        <v>74</v>
      </c>
      <c r="H21" s="28">
        <v>60.5</v>
      </c>
      <c r="I21" s="70">
        <v>0</v>
      </c>
      <c r="J21" s="23" t="s">
        <v>21</v>
      </c>
      <c r="K21" s="70">
        <v>0</v>
      </c>
      <c r="L21" s="71">
        <v>30.25</v>
      </c>
      <c r="M21" s="29">
        <v>5</v>
      </c>
      <c r="N21" s="23" t="s">
        <v>25</v>
      </c>
      <c r="O21" s="23" t="s">
        <v>46</v>
      </c>
      <c r="Q21"/>
    </row>
    <row r="22" s="12" customFormat="1" ht="38" customHeight="1" spans="1:17">
      <c r="A22" s="4">
        <v>20</v>
      </c>
      <c r="B22" s="39" t="s">
        <v>47</v>
      </c>
      <c r="C22" s="94" t="s">
        <v>75</v>
      </c>
      <c r="D22" s="40" t="s">
        <v>49</v>
      </c>
      <c r="E22" s="41">
        <v>1</v>
      </c>
      <c r="F22" s="2" t="s">
        <v>76</v>
      </c>
      <c r="G22" s="3" t="s">
        <v>77</v>
      </c>
      <c r="H22" s="46">
        <v>62.1</v>
      </c>
      <c r="I22" s="4">
        <v>81.69</v>
      </c>
      <c r="J22" s="4" t="s">
        <v>21</v>
      </c>
      <c r="K22" s="5">
        <v>81.69</v>
      </c>
      <c r="L22" s="77">
        <v>71.895</v>
      </c>
      <c r="M22" s="4">
        <v>1</v>
      </c>
      <c r="N22" s="4" t="s">
        <v>22</v>
      </c>
      <c r="O22" s="81"/>
      <c r="Q22"/>
    </row>
    <row r="23" s="12" customFormat="1" ht="38" customHeight="1" spans="1:17">
      <c r="A23" s="23">
        <v>21</v>
      </c>
      <c r="B23" s="43" t="s">
        <v>47</v>
      </c>
      <c r="C23" s="43" t="s">
        <v>75</v>
      </c>
      <c r="D23" s="26" t="s">
        <v>49</v>
      </c>
      <c r="E23" s="27"/>
      <c r="F23" s="44" t="s">
        <v>78</v>
      </c>
      <c r="G23" s="26" t="s">
        <v>79</v>
      </c>
      <c r="H23" s="37">
        <f>VLOOKUP(G23,[1]发布公告!$F$4:$H$104,3,0)</f>
        <v>62.6</v>
      </c>
      <c r="I23" s="23">
        <v>80.84</v>
      </c>
      <c r="J23" s="23" t="s">
        <v>21</v>
      </c>
      <c r="K23" s="70">
        <v>80.84</v>
      </c>
      <c r="L23" s="71">
        <v>71.72</v>
      </c>
      <c r="M23" s="23">
        <v>2</v>
      </c>
      <c r="N23" s="23" t="s">
        <v>25</v>
      </c>
      <c r="O23" s="82"/>
      <c r="Q23"/>
    </row>
    <row r="24" s="12" customFormat="1" ht="38" customHeight="1" spans="1:17">
      <c r="A24" s="4">
        <v>22</v>
      </c>
      <c r="B24" s="39" t="s">
        <v>47</v>
      </c>
      <c r="C24" s="39" t="s">
        <v>80</v>
      </c>
      <c r="D24" s="40" t="s">
        <v>49</v>
      </c>
      <c r="E24" s="41">
        <v>1</v>
      </c>
      <c r="F24" s="2" t="s">
        <v>81</v>
      </c>
      <c r="G24" s="3" t="s">
        <v>82</v>
      </c>
      <c r="H24" s="34">
        <f>VLOOKUP(G24,[1]发布公告!$F$4:$H$104,3,0)</f>
        <v>67.7</v>
      </c>
      <c r="I24" s="5">
        <v>82.9</v>
      </c>
      <c r="J24" s="4">
        <v>88.03</v>
      </c>
      <c r="K24" s="5">
        <v>85.465</v>
      </c>
      <c r="L24" s="77">
        <v>75.3</v>
      </c>
      <c r="M24" s="4">
        <v>1</v>
      </c>
      <c r="N24" s="4" t="s">
        <v>22</v>
      </c>
      <c r="O24" s="81"/>
      <c r="Q24"/>
    </row>
    <row r="25" s="12" customFormat="1" ht="38" customHeight="1" spans="1:17">
      <c r="A25" s="8">
        <v>23</v>
      </c>
      <c r="B25" s="47" t="s">
        <v>47</v>
      </c>
      <c r="C25" s="95" t="s">
        <v>80</v>
      </c>
      <c r="D25" s="48" t="s">
        <v>49</v>
      </c>
      <c r="E25" s="41"/>
      <c r="F25" s="6" t="s">
        <v>83</v>
      </c>
      <c r="G25" s="7" t="s">
        <v>84</v>
      </c>
      <c r="H25" s="50">
        <f>VLOOKUP(G25,[1]发布公告!$F$4:$H$104,3,0)</f>
        <v>65.8</v>
      </c>
      <c r="I25" s="8">
        <v>78.35</v>
      </c>
      <c r="J25" s="9">
        <v>27.8</v>
      </c>
      <c r="K25" s="9">
        <v>53.075</v>
      </c>
      <c r="L25" s="68">
        <v>72.075</v>
      </c>
      <c r="M25" s="8">
        <v>2</v>
      </c>
      <c r="N25" s="8" t="s">
        <v>25</v>
      </c>
      <c r="O25" s="83"/>
      <c r="Q25"/>
    </row>
    <row r="26" s="12" customFormat="1" ht="38" customHeight="1" spans="1:17">
      <c r="A26" s="8">
        <v>25</v>
      </c>
      <c r="B26" s="47" t="s">
        <v>47</v>
      </c>
      <c r="C26" s="47" t="s">
        <v>80</v>
      </c>
      <c r="D26" s="48" t="s">
        <v>49</v>
      </c>
      <c r="E26" s="41"/>
      <c r="F26" s="6" t="s">
        <v>85</v>
      </c>
      <c r="G26" s="7" t="s">
        <v>86</v>
      </c>
      <c r="H26" s="50">
        <f>VLOOKUP(G26,[1]发布公告!$F$4:$H$104,3,0)</f>
        <v>63.3</v>
      </c>
      <c r="I26" s="9">
        <v>76.95</v>
      </c>
      <c r="J26" s="9">
        <v>20.6</v>
      </c>
      <c r="K26" s="9">
        <v>48.775</v>
      </c>
      <c r="L26" s="68">
        <v>70.125</v>
      </c>
      <c r="M26" s="8">
        <v>3</v>
      </c>
      <c r="N26" s="8" t="s">
        <v>25</v>
      </c>
      <c r="O26" s="83"/>
      <c r="Q26"/>
    </row>
    <row r="27" s="12" customFormat="1" ht="38" customHeight="1" spans="1:17">
      <c r="A27" s="23">
        <v>24</v>
      </c>
      <c r="B27" s="43" t="s">
        <v>47</v>
      </c>
      <c r="C27" s="43" t="s">
        <v>80</v>
      </c>
      <c r="D27" s="26" t="s">
        <v>49</v>
      </c>
      <c r="E27" s="27"/>
      <c r="F27" s="44" t="s">
        <v>87</v>
      </c>
      <c r="G27" s="26" t="s">
        <v>88</v>
      </c>
      <c r="H27" s="37">
        <f>VLOOKUP(G27,[1]发布公告!$F$4:$H$104,3,0)</f>
        <v>60.4</v>
      </c>
      <c r="I27" s="23">
        <v>79.1</v>
      </c>
      <c r="J27" s="70">
        <v>22.6</v>
      </c>
      <c r="K27" s="70">
        <v>50.85</v>
      </c>
      <c r="L27" s="71">
        <v>69.75</v>
      </c>
      <c r="M27" s="29">
        <v>4</v>
      </c>
      <c r="N27" s="23" t="s">
        <v>25</v>
      </c>
      <c r="O27" s="82"/>
      <c r="Q27"/>
    </row>
    <row r="28" s="12" customFormat="1" ht="38" customHeight="1" spans="1:17">
      <c r="A28" s="4">
        <v>26</v>
      </c>
      <c r="B28" s="39" t="s">
        <v>47</v>
      </c>
      <c r="C28" s="94" t="s">
        <v>89</v>
      </c>
      <c r="D28" s="40" t="s">
        <v>49</v>
      </c>
      <c r="E28" s="41">
        <v>1</v>
      </c>
      <c r="F28" s="2" t="s">
        <v>90</v>
      </c>
      <c r="G28" s="3" t="s">
        <v>91</v>
      </c>
      <c r="H28" s="34">
        <f>VLOOKUP(G28,[1]发布公告!$F$4:$H$104,3,0)</f>
        <v>63.9</v>
      </c>
      <c r="I28" s="4">
        <v>83.4</v>
      </c>
      <c r="J28" s="4" t="s">
        <v>21</v>
      </c>
      <c r="K28" s="5">
        <v>83.4</v>
      </c>
      <c r="L28" s="77">
        <v>73.65</v>
      </c>
      <c r="M28" s="4">
        <v>1</v>
      </c>
      <c r="N28" s="4" t="s">
        <v>22</v>
      </c>
      <c r="O28" s="81"/>
      <c r="Q28"/>
    </row>
    <row r="29" s="12" customFormat="1" ht="38" customHeight="1" spans="1:17">
      <c r="A29" s="8">
        <v>28</v>
      </c>
      <c r="B29" s="47" t="s">
        <v>47</v>
      </c>
      <c r="C29" s="47" t="s">
        <v>89</v>
      </c>
      <c r="D29" s="48" t="s">
        <v>49</v>
      </c>
      <c r="E29" s="41"/>
      <c r="F29" s="6" t="s">
        <v>92</v>
      </c>
      <c r="G29" s="7" t="s">
        <v>93</v>
      </c>
      <c r="H29" s="50">
        <f>VLOOKUP(G29,[1]发布公告!$F$4:$H$104,3,0)</f>
        <v>69</v>
      </c>
      <c r="I29" s="9">
        <v>72.65</v>
      </c>
      <c r="J29" s="8" t="s">
        <v>21</v>
      </c>
      <c r="K29" s="9">
        <v>72.65</v>
      </c>
      <c r="L29" s="68">
        <v>70.825</v>
      </c>
      <c r="M29" s="4">
        <v>2</v>
      </c>
      <c r="N29" s="8" t="s">
        <v>25</v>
      </c>
      <c r="O29" s="83"/>
      <c r="Q29"/>
    </row>
    <row r="30" s="12" customFormat="1" ht="38" customHeight="1" spans="1:17">
      <c r="A30" s="23">
        <v>27</v>
      </c>
      <c r="B30" s="43" t="s">
        <v>47</v>
      </c>
      <c r="C30" s="43" t="s">
        <v>89</v>
      </c>
      <c r="D30" s="26" t="s">
        <v>49</v>
      </c>
      <c r="E30" s="27"/>
      <c r="F30" s="44" t="s">
        <v>68</v>
      </c>
      <c r="G30" s="26" t="s">
        <v>94</v>
      </c>
      <c r="H30" s="37">
        <f>VLOOKUP(G30,[1]发布公告!$F$4:$H$104,3,0)</f>
        <v>63.4</v>
      </c>
      <c r="I30" s="70">
        <v>77.9</v>
      </c>
      <c r="J30" s="23" t="s">
        <v>21</v>
      </c>
      <c r="K30" s="70">
        <v>77.9</v>
      </c>
      <c r="L30" s="68">
        <v>70.65</v>
      </c>
      <c r="M30" s="29">
        <v>3</v>
      </c>
      <c r="N30" s="23" t="s">
        <v>25</v>
      </c>
      <c r="O30" s="82"/>
      <c r="Q30"/>
    </row>
    <row r="31" s="12" customFormat="1" ht="38" customHeight="1" spans="1:17">
      <c r="A31" s="4">
        <v>29</v>
      </c>
      <c r="B31" s="39" t="s">
        <v>47</v>
      </c>
      <c r="C31" s="39" t="s">
        <v>95</v>
      </c>
      <c r="D31" s="40" t="s">
        <v>49</v>
      </c>
      <c r="E31" s="41">
        <v>1</v>
      </c>
      <c r="F31" s="2" t="s">
        <v>96</v>
      </c>
      <c r="G31" s="3" t="s">
        <v>97</v>
      </c>
      <c r="H31" s="34">
        <f>VLOOKUP(G31,[1]发布公告!$F$4:$H$104,3,0)</f>
        <v>74.4</v>
      </c>
      <c r="I31" s="5">
        <v>85</v>
      </c>
      <c r="J31" s="4" t="s">
        <v>21</v>
      </c>
      <c r="K31" s="5">
        <v>85</v>
      </c>
      <c r="L31" s="77">
        <v>79.7</v>
      </c>
      <c r="M31" s="4">
        <v>1</v>
      </c>
      <c r="N31" s="4" t="s">
        <v>22</v>
      </c>
      <c r="O31" s="81"/>
      <c r="Q31"/>
    </row>
    <row r="32" s="12" customFormat="1" ht="38" customHeight="1" spans="1:17">
      <c r="A32" s="8">
        <v>30</v>
      </c>
      <c r="B32" s="47" t="s">
        <v>47</v>
      </c>
      <c r="C32" s="47" t="s">
        <v>95</v>
      </c>
      <c r="D32" s="48" t="s">
        <v>49</v>
      </c>
      <c r="E32" s="41"/>
      <c r="F32" s="6" t="s">
        <v>98</v>
      </c>
      <c r="G32" s="7" t="s">
        <v>99</v>
      </c>
      <c r="H32" s="50">
        <f>VLOOKUP(G32,[1]发布公告!$F$4:$H$104,3,0)</f>
        <v>73.1</v>
      </c>
      <c r="I32" s="8">
        <v>83.95</v>
      </c>
      <c r="J32" s="8" t="s">
        <v>21</v>
      </c>
      <c r="K32" s="9">
        <v>83.95</v>
      </c>
      <c r="L32" s="68">
        <v>78.525</v>
      </c>
      <c r="M32" s="4">
        <v>2</v>
      </c>
      <c r="N32" s="8" t="s">
        <v>25</v>
      </c>
      <c r="O32" s="83"/>
      <c r="Q32"/>
    </row>
    <row r="33" s="12" customFormat="1" ht="38" customHeight="1" spans="1:17">
      <c r="A33" s="8">
        <v>32</v>
      </c>
      <c r="B33" s="47" t="s">
        <v>47</v>
      </c>
      <c r="C33" s="47" t="s">
        <v>95</v>
      </c>
      <c r="D33" s="48" t="s">
        <v>49</v>
      </c>
      <c r="E33" s="41"/>
      <c r="F33" s="6" t="s">
        <v>100</v>
      </c>
      <c r="G33" s="7" t="s">
        <v>101</v>
      </c>
      <c r="H33" s="50">
        <f>VLOOKUP(G33,[1]发布公告!$F$4:$H$104,3,0)</f>
        <v>70.6</v>
      </c>
      <c r="I33" s="9">
        <v>81.15</v>
      </c>
      <c r="J33" s="8" t="s">
        <v>21</v>
      </c>
      <c r="K33" s="9">
        <v>81.15</v>
      </c>
      <c r="L33" s="68">
        <v>75.875</v>
      </c>
      <c r="M33" s="4">
        <v>3</v>
      </c>
      <c r="N33" s="8" t="s">
        <v>25</v>
      </c>
      <c r="O33" s="83"/>
      <c r="Q33"/>
    </row>
    <row r="34" s="12" customFormat="1" ht="38" customHeight="1" spans="1:17">
      <c r="A34" s="8">
        <v>31</v>
      </c>
      <c r="B34" s="47" t="s">
        <v>47</v>
      </c>
      <c r="C34" s="47" t="s">
        <v>95</v>
      </c>
      <c r="D34" s="48" t="s">
        <v>49</v>
      </c>
      <c r="E34" s="41"/>
      <c r="F34" s="6" t="s">
        <v>102</v>
      </c>
      <c r="G34" s="7" t="s">
        <v>103</v>
      </c>
      <c r="H34" s="50">
        <f>VLOOKUP(G34,[1]发布公告!$F$4:$H$104,3,0)</f>
        <v>68</v>
      </c>
      <c r="I34" s="8">
        <v>83.15</v>
      </c>
      <c r="J34" s="8" t="s">
        <v>21</v>
      </c>
      <c r="K34" s="9">
        <v>83.15</v>
      </c>
      <c r="L34" s="68">
        <v>75.575</v>
      </c>
      <c r="M34" s="4">
        <v>4</v>
      </c>
      <c r="N34" s="8" t="s">
        <v>25</v>
      </c>
      <c r="O34" s="83"/>
      <c r="Q34"/>
    </row>
    <row r="35" s="12" customFormat="1" ht="38" customHeight="1" spans="1:17">
      <c r="A35" s="23">
        <v>33</v>
      </c>
      <c r="B35" s="43" t="s">
        <v>47</v>
      </c>
      <c r="C35" s="43" t="s">
        <v>95</v>
      </c>
      <c r="D35" s="26" t="s">
        <v>49</v>
      </c>
      <c r="E35" s="27"/>
      <c r="F35" s="44" t="s">
        <v>104</v>
      </c>
      <c r="G35" s="26" t="s">
        <v>105</v>
      </c>
      <c r="H35" s="37">
        <f>VLOOKUP(G35,[1]发布公告!$F$4:$H$104,3,0)</f>
        <v>69.2</v>
      </c>
      <c r="I35" s="23">
        <v>9.7</v>
      </c>
      <c r="J35" s="23" t="s">
        <v>21</v>
      </c>
      <c r="K35" s="70">
        <v>9.7</v>
      </c>
      <c r="L35" s="71">
        <v>39.45</v>
      </c>
      <c r="M35" s="29">
        <v>5</v>
      </c>
      <c r="N35" s="23" t="s">
        <v>25</v>
      </c>
      <c r="O35" s="82"/>
      <c r="Q35"/>
    </row>
    <row r="36" s="12" customFormat="1" ht="38" customHeight="1" spans="1:17">
      <c r="A36" s="4">
        <v>35</v>
      </c>
      <c r="B36" s="39" t="s">
        <v>47</v>
      </c>
      <c r="C36" s="39" t="s">
        <v>106</v>
      </c>
      <c r="D36" s="40" t="s">
        <v>49</v>
      </c>
      <c r="E36" s="41">
        <v>1</v>
      </c>
      <c r="F36" s="2" t="s">
        <v>107</v>
      </c>
      <c r="G36" s="3" t="s">
        <v>108</v>
      </c>
      <c r="H36" s="34">
        <f>VLOOKUP(G36,[1]发布公告!$F$4:$H$104,3,0)</f>
        <v>79.5</v>
      </c>
      <c r="I36" s="5">
        <v>77.55</v>
      </c>
      <c r="J36" s="4" t="s">
        <v>21</v>
      </c>
      <c r="K36" s="5">
        <v>77.55</v>
      </c>
      <c r="L36" s="77">
        <v>78.525</v>
      </c>
      <c r="M36" s="4">
        <v>1</v>
      </c>
      <c r="N36" s="4" t="s">
        <v>22</v>
      </c>
      <c r="O36" s="4"/>
      <c r="Q36"/>
    </row>
    <row r="37" s="12" customFormat="1" ht="38" customHeight="1" spans="1:17">
      <c r="A37" s="8">
        <v>34</v>
      </c>
      <c r="B37" s="47" t="s">
        <v>47</v>
      </c>
      <c r="C37" s="47" t="s">
        <v>106</v>
      </c>
      <c r="D37" s="48" t="s">
        <v>49</v>
      </c>
      <c r="E37" s="41"/>
      <c r="F37" s="6" t="s">
        <v>109</v>
      </c>
      <c r="G37" s="7" t="s">
        <v>110</v>
      </c>
      <c r="H37" s="50">
        <f>VLOOKUP(G37,[1]发布公告!$F$4:$H$104,3,0)</f>
        <v>69.5</v>
      </c>
      <c r="I37" s="8">
        <v>82.7</v>
      </c>
      <c r="J37" s="8" t="s">
        <v>21</v>
      </c>
      <c r="K37" s="9">
        <v>82.7</v>
      </c>
      <c r="L37" s="68">
        <v>76.1</v>
      </c>
      <c r="M37" s="4">
        <v>2</v>
      </c>
      <c r="N37" s="8" t="s">
        <v>25</v>
      </c>
      <c r="O37" s="84"/>
      <c r="Q37"/>
    </row>
    <row r="38" s="12" customFormat="1" ht="38" customHeight="1" spans="1:17">
      <c r="A38" s="8">
        <v>36</v>
      </c>
      <c r="B38" s="47" t="s">
        <v>47</v>
      </c>
      <c r="C38" s="47" t="s">
        <v>106</v>
      </c>
      <c r="D38" s="48" t="s">
        <v>49</v>
      </c>
      <c r="E38" s="41"/>
      <c r="F38" s="6" t="s">
        <v>111</v>
      </c>
      <c r="G38" s="7" t="s">
        <v>112</v>
      </c>
      <c r="H38" s="50">
        <f>VLOOKUP(G38,[1]发布公告!$F$4:$H$104,3,0)</f>
        <v>70.4</v>
      </c>
      <c r="I38" s="9">
        <v>74.5</v>
      </c>
      <c r="J38" s="8" t="s">
        <v>21</v>
      </c>
      <c r="K38" s="9">
        <v>74.5</v>
      </c>
      <c r="L38" s="68">
        <v>72.45</v>
      </c>
      <c r="M38" s="4">
        <v>3</v>
      </c>
      <c r="N38" s="8" t="s">
        <v>25</v>
      </c>
      <c r="O38" s="8"/>
      <c r="Q38"/>
    </row>
    <row r="39" s="12" customFormat="1" ht="38" customHeight="1" spans="1:17">
      <c r="A39" s="8">
        <v>37</v>
      </c>
      <c r="B39" s="47" t="s">
        <v>47</v>
      </c>
      <c r="C39" s="47" t="s">
        <v>106</v>
      </c>
      <c r="D39" s="48" t="s">
        <v>49</v>
      </c>
      <c r="E39" s="41"/>
      <c r="F39" s="6" t="s">
        <v>113</v>
      </c>
      <c r="G39" s="7" t="s">
        <v>114</v>
      </c>
      <c r="H39" s="50">
        <f>VLOOKUP(G39,[1]发布公告!$F$4:$H$104,3,0)</f>
        <v>73.8</v>
      </c>
      <c r="I39" s="9">
        <v>0</v>
      </c>
      <c r="J39" s="8" t="s">
        <v>21</v>
      </c>
      <c r="K39" s="9">
        <v>0</v>
      </c>
      <c r="L39" s="68">
        <v>36.9</v>
      </c>
      <c r="M39" s="4">
        <v>4</v>
      </c>
      <c r="N39" s="8" t="s">
        <v>25</v>
      </c>
      <c r="O39" s="8" t="s">
        <v>46</v>
      </c>
      <c r="Q39"/>
    </row>
    <row r="40" s="12" customFormat="1" ht="38" customHeight="1" spans="1:17">
      <c r="A40" s="23">
        <v>38</v>
      </c>
      <c r="B40" s="43" t="s">
        <v>47</v>
      </c>
      <c r="C40" s="43" t="s">
        <v>106</v>
      </c>
      <c r="D40" s="26" t="s">
        <v>49</v>
      </c>
      <c r="E40" s="27"/>
      <c r="F40" s="44" t="s">
        <v>115</v>
      </c>
      <c r="G40" s="26" t="s">
        <v>116</v>
      </c>
      <c r="H40" s="37">
        <f>VLOOKUP(G40,[1]发布公告!$F$4:$H$104,3,0)</f>
        <v>67.5</v>
      </c>
      <c r="I40" s="70">
        <v>0</v>
      </c>
      <c r="J40" s="23" t="s">
        <v>21</v>
      </c>
      <c r="K40" s="70">
        <v>0</v>
      </c>
      <c r="L40" s="71">
        <v>33.75</v>
      </c>
      <c r="M40" s="29">
        <v>5</v>
      </c>
      <c r="N40" s="23" t="s">
        <v>25</v>
      </c>
      <c r="O40" s="23" t="s">
        <v>46</v>
      </c>
      <c r="Q40"/>
    </row>
    <row r="41" s="13" customFormat="1" ht="38" customHeight="1" spans="1:17">
      <c r="A41" s="4">
        <v>39</v>
      </c>
      <c r="B41" s="51" t="s">
        <v>47</v>
      </c>
      <c r="C41" s="96" t="s">
        <v>117</v>
      </c>
      <c r="D41" s="35" t="s">
        <v>49</v>
      </c>
      <c r="E41" s="35">
        <v>1</v>
      </c>
      <c r="F41" s="33" t="s">
        <v>118</v>
      </c>
      <c r="G41" s="34" t="s">
        <v>119</v>
      </c>
      <c r="H41" s="34">
        <f>VLOOKUP(G41,[1]发布公告!$F$4:$H$104,3,0)</f>
        <v>69.9</v>
      </c>
      <c r="I41" s="5">
        <v>87.4</v>
      </c>
      <c r="J41" s="4" t="s">
        <v>21</v>
      </c>
      <c r="K41" s="5">
        <v>87.4</v>
      </c>
      <c r="L41" s="77">
        <v>78.65</v>
      </c>
      <c r="M41" s="4">
        <v>1</v>
      </c>
      <c r="N41" s="4" t="s">
        <v>22</v>
      </c>
      <c r="O41" s="4"/>
      <c r="Q41" s="14"/>
    </row>
    <row r="42" s="13" customFormat="1" ht="38" customHeight="1" spans="1:17">
      <c r="A42" s="8">
        <v>41</v>
      </c>
      <c r="B42" s="52" t="s">
        <v>47</v>
      </c>
      <c r="C42" s="97" t="s">
        <v>117</v>
      </c>
      <c r="D42" s="53" t="s">
        <v>49</v>
      </c>
      <c r="E42" s="35"/>
      <c r="F42" s="19" t="s">
        <v>120</v>
      </c>
      <c r="G42" s="50" t="s">
        <v>121</v>
      </c>
      <c r="H42" s="50">
        <f>VLOOKUP(G42,[1]发布公告!$F$4:$H$104,3,0)</f>
        <v>73</v>
      </c>
      <c r="I42" s="9">
        <v>82.3</v>
      </c>
      <c r="J42" s="8" t="s">
        <v>21</v>
      </c>
      <c r="K42" s="9">
        <v>82.3</v>
      </c>
      <c r="L42" s="68">
        <v>77.65</v>
      </c>
      <c r="M42" s="4">
        <v>2</v>
      </c>
      <c r="N42" s="8" t="s">
        <v>25</v>
      </c>
      <c r="O42" s="8"/>
      <c r="Q42" s="14"/>
    </row>
    <row r="43" s="13" customFormat="1" ht="38" customHeight="1" spans="1:17">
      <c r="A43" s="8">
        <v>42</v>
      </c>
      <c r="B43" s="52" t="s">
        <v>47</v>
      </c>
      <c r="C43" s="97" t="s">
        <v>117</v>
      </c>
      <c r="D43" s="53" t="s">
        <v>49</v>
      </c>
      <c r="E43" s="35"/>
      <c r="F43" s="19" t="s">
        <v>122</v>
      </c>
      <c r="G43" s="50" t="s">
        <v>123</v>
      </c>
      <c r="H43" s="50">
        <f>VLOOKUP(G43,[1]发布公告!$F$4:$H$104,3,0)</f>
        <v>68.6</v>
      </c>
      <c r="I43" s="8">
        <v>81.5</v>
      </c>
      <c r="J43" s="8" t="s">
        <v>21</v>
      </c>
      <c r="K43" s="9">
        <v>81.5</v>
      </c>
      <c r="L43" s="68">
        <v>75.05</v>
      </c>
      <c r="M43" s="4">
        <v>3</v>
      </c>
      <c r="N43" s="8" t="s">
        <v>25</v>
      </c>
      <c r="O43" s="8"/>
      <c r="Q43" s="14"/>
    </row>
    <row r="44" s="13" customFormat="1" ht="38" customHeight="1" spans="1:17">
      <c r="A44" s="8">
        <v>43</v>
      </c>
      <c r="B44" s="52" t="s">
        <v>47</v>
      </c>
      <c r="C44" s="97" t="s">
        <v>117</v>
      </c>
      <c r="D44" s="53" t="s">
        <v>49</v>
      </c>
      <c r="E44" s="35"/>
      <c r="F44" s="54" t="s">
        <v>124</v>
      </c>
      <c r="G44" s="54" t="s">
        <v>125</v>
      </c>
      <c r="H44" s="50">
        <f>VLOOKUP(G44,[1]发布公告!$F$4:$H$104,3,0)</f>
        <v>68</v>
      </c>
      <c r="I44" s="8">
        <v>77.75</v>
      </c>
      <c r="J44" s="8" t="s">
        <v>21</v>
      </c>
      <c r="K44" s="9">
        <v>77.75</v>
      </c>
      <c r="L44" s="68">
        <v>72.875</v>
      </c>
      <c r="M44" s="4">
        <v>4</v>
      </c>
      <c r="N44" s="8" t="s">
        <v>25</v>
      </c>
      <c r="O44" s="8"/>
      <c r="Q44" s="14"/>
    </row>
    <row r="45" s="13" customFormat="1" ht="38" customHeight="1" spans="1:17">
      <c r="A45" s="23">
        <v>40</v>
      </c>
      <c r="B45" s="55" t="s">
        <v>47</v>
      </c>
      <c r="C45" s="98" t="s">
        <v>117</v>
      </c>
      <c r="D45" s="37" t="s">
        <v>49</v>
      </c>
      <c r="E45" s="31"/>
      <c r="F45" s="24" t="s">
        <v>126</v>
      </c>
      <c r="G45" s="37" t="s">
        <v>127</v>
      </c>
      <c r="H45" s="37">
        <v>60.9</v>
      </c>
      <c r="I45" s="70">
        <v>82.95</v>
      </c>
      <c r="J45" s="23" t="s">
        <v>21</v>
      </c>
      <c r="K45" s="70">
        <v>82.95</v>
      </c>
      <c r="L45" s="71">
        <v>71.925</v>
      </c>
      <c r="M45" s="29">
        <v>5</v>
      </c>
      <c r="N45" s="23" t="s">
        <v>25</v>
      </c>
      <c r="O45" s="23"/>
      <c r="Q45" s="14"/>
    </row>
    <row r="46" s="12" customFormat="1" ht="38" customHeight="1" spans="1:17">
      <c r="A46" s="4">
        <v>44</v>
      </c>
      <c r="B46" s="56" t="s">
        <v>128</v>
      </c>
      <c r="C46" s="99" t="s">
        <v>129</v>
      </c>
      <c r="D46" s="33" t="s">
        <v>130</v>
      </c>
      <c r="E46" s="57" t="s">
        <v>29</v>
      </c>
      <c r="F46" s="58" t="s">
        <v>131</v>
      </c>
      <c r="G46" s="58" t="s">
        <v>132</v>
      </c>
      <c r="H46" s="34">
        <f>VLOOKUP(G46,[1]发布公告!$F$4:$H$104,3,0)</f>
        <v>65.7</v>
      </c>
      <c r="I46" s="4">
        <v>79.45</v>
      </c>
      <c r="J46" s="4" t="s">
        <v>21</v>
      </c>
      <c r="K46" s="5">
        <v>79.45</v>
      </c>
      <c r="L46" s="77">
        <v>72.575</v>
      </c>
      <c r="M46" s="4">
        <v>1</v>
      </c>
      <c r="N46" s="4" t="s">
        <v>22</v>
      </c>
      <c r="O46" s="4"/>
      <c r="Q46"/>
    </row>
    <row r="47" s="12" customFormat="1" ht="38" customHeight="1" spans="1:17">
      <c r="A47" s="8">
        <v>46</v>
      </c>
      <c r="B47" s="59" t="s">
        <v>128</v>
      </c>
      <c r="C47" s="100" t="s">
        <v>129</v>
      </c>
      <c r="D47" s="19" t="s">
        <v>130</v>
      </c>
      <c r="E47" s="57"/>
      <c r="F47" s="60" t="s">
        <v>133</v>
      </c>
      <c r="G47" s="60" t="s">
        <v>134</v>
      </c>
      <c r="H47" s="50">
        <f>VLOOKUP(G47,[1]发布公告!$F$4:$H$104,3,0)</f>
        <v>66.7</v>
      </c>
      <c r="I47" s="8">
        <v>78.24</v>
      </c>
      <c r="J47" s="8" t="s">
        <v>21</v>
      </c>
      <c r="K47" s="9">
        <v>78.24</v>
      </c>
      <c r="L47" s="68">
        <v>72.47</v>
      </c>
      <c r="M47" s="4">
        <v>2</v>
      </c>
      <c r="N47" s="8" t="s">
        <v>25</v>
      </c>
      <c r="O47" s="8"/>
      <c r="Q47"/>
    </row>
    <row r="48" s="12" customFormat="1" ht="38" customHeight="1" spans="1:17">
      <c r="A48" s="8">
        <v>45</v>
      </c>
      <c r="B48" s="59" t="s">
        <v>128</v>
      </c>
      <c r="C48" s="100" t="s">
        <v>129</v>
      </c>
      <c r="D48" s="19" t="s">
        <v>130</v>
      </c>
      <c r="E48" s="57"/>
      <c r="F48" s="60" t="s">
        <v>135</v>
      </c>
      <c r="G48" s="60" t="s">
        <v>136</v>
      </c>
      <c r="H48" s="50">
        <f>VLOOKUP(G48,[1]发布公告!$F$4:$H$104,3,0)</f>
        <v>63.9</v>
      </c>
      <c r="I48" s="8">
        <v>78.91</v>
      </c>
      <c r="J48" s="8" t="s">
        <v>21</v>
      </c>
      <c r="K48" s="9">
        <v>78.91</v>
      </c>
      <c r="L48" s="68">
        <v>71.405</v>
      </c>
      <c r="M48" s="4">
        <v>3</v>
      </c>
      <c r="N48" s="8" t="s">
        <v>25</v>
      </c>
      <c r="O48" s="8"/>
      <c r="Q48"/>
    </row>
    <row r="49" s="12" customFormat="1" ht="38" customHeight="1" spans="1:17">
      <c r="A49" s="8">
        <v>47</v>
      </c>
      <c r="B49" s="59" t="s">
        <v>128</v>
      </c>
      <c r="C49" s="100" t="s">
        <v>129</v>
      </c>
      <c r="D49" s="19" t="s">
        <v>130</v>
      </c>
      <c r="E49" s="57"/>
      <c r="F49" s="60" t="s">
        <v>137</v>
      </c>
      <c r="G49" s="60" t="s">
        <v>138</v>
      </c>
      <c r="H49" s="50">
        <f>VLOOKUP(G49,[1]发布公告!$F$4:$H$104,3,0)</f>
        <v>64.6</v>
      </c>
      <c r="I49" s="9">
        <v>53.2</v>
      </c>
      <c r="J49" s="8" t="s">
        <v>21</v>
      </c>
      <c r="K49" s="9">
        <v>53.2</v>
      </c>
      <c r="L49" s="68">
        <v>58.9</v>
      </c>
      <c r="M49" s="4">
        <v>4</v>
      </c>
      <c r="N49" s="8" t="s">
        <v>25</v>
      </c>
      <c r="O49" s="8"/>
      <c r="Q49"/>
    </row>
    <row r="50" s="12" customFormat="1" ht="38" customHeight="1" spans="1:17">
      <c r="A50" s="23">
        <v>48</v>
      </c>
      <c r="B50" s="61" t="s">
        <v>128</v>
      </c>
      <c r="C50" s="101" t="s">
        <v>129</v>
      </c>
      <c r="D50" s="24" t="s">
        <v>130</v>
      </c>
      <c r="E50" s="30"/>
      <c r="F50" s="43" t="s">
        <v>139</v>
      </c>
      <c r="G50" s="43" t="s">
        <v>140</v>
      </c>
      <c r="H50" s="37">
        <f>VLOOKUP(G50,[1]发布公告!$F$4:$H$104,3,0)</f>
        <v>68.1</v>
      </c>
      <c r="I50" s="23">
        <v>45.05</v>
      </c>
      <c r="J50" s="23" t="s">
        <v>21</v>
      </c>
      <c r="K50" s="70">
        <v>45.05</v>
      </c>
      <c r="L50" s="71">
        <v>56.575</v>
      </c>
      <c r="M50" s="29">
        <v>5</v>
      </c>
      <c r="N50" s="23" t="s">
        <v>25</v>
      </c>
      <c r="O50" s="23"/>
      <c r="Q50"/>
    </row>
    <row r="51" s="12" customFormat="1" ht="38" customHeight="1" spans="1:17">
      <c r="A51" s="4">
        <v>49</v>
      </c>
      <c r="B51" s="33" t="s">
        <v>128</v>
      </c>
      <c r="C51" s="99" t="s">
        <v>141</v>
      </c>
      <c r="D51" s="33" t="s">
        <v>142</v>
      </c>
      <c r="E51" s="57">
        <v>1</v>
      </c>
      <c r="F51" s="58" t="s">
        <v>143</v>
      </c>
      <c r="G51" s="58" t="s">
        <v>144</v>
      </c>
      <c r="H51" s="34">
        <f>VLOOKUP(G51,[1]发布公告!$F$4:$H$104,3,0)</f>
        <v>70.6</v>
      </c>
      <c r="I51" s="5">
        <v>73.85</v>
      </c>
      <c r="J51" s="4" t="s">
        <v>21</v>
      </c>
      <c r="K51" s="5">
        <v>73.85</v>
      </c>
      <c r="L51" s="77">
        <v>72.225</v>
      </c>
      <c r="M51" s="4">
        <v>1</v>
      </c>
      <c r="N51" s="4" t="s">
        <v>22</v>
      </c>
      <c r="O51" s="4"/>
      <c r="Q51"/>
    </row>
    <row r="52" s="12" customFormat="1" ht="38" customHeight="1" spans="1:17">
      <c r="A52" s="8">
        <v>50</v>
      </c>
      <c r="B52" s="19" t="s">
        <v>128</v>
      </c>
      <c r="C52" s="100" t="s">
        <v>141</v>
      </c>
      <c r="D52" s="19" t="s">
        <v>142</v>
      </c>
      <c r="E52" s="57"/>
      <c r="F52" s="60" t="s">
        <v>145</v>
      </c>
      <c r="G52" s="60" t="s">
        <v>146</v>
      </c>
      <c r="H52" s="50">
        <f>VLOOKUP(G52,[1]发布公告!$F$4:$H$104,3,0)</f>
        <v>69.7</v>
      </c>
      <c r="I52" s="9">
        <v>71.95</v>
      </c>
      <c r="J52" s="8" t="s">
        <v>21</v>
      </c>
      <c r="K52" s="9">
        <v>71.95</v>
      </c>
      <c r="L52" s="68">
        <v>70.825</v>
      </c>
      <c r="M52" s="8">
        <v>2</v>
      </c>
      <c r="N52" s="8" t="s">
        <v>25</v>
      </c>
      <c r="O52" s="8"/>
      <c r="Q52"/>
    </row>
    <row r="53" s="12" customFormat="1" ht="38" customHeight="1" spans="1:17">
      <c r="A53" s="8">
        <v>51</v>
      </c>
      <c r="B53" s="19" t="s">
        <v>128</v>
      </c>
      <c r="C53" s="100" t="s">
        <v>141</v>
      </c>
      <c r="D53" s="19" t="s">
        <v>142</v>
      </c>
      <c r="E53" s="57"/>
      <c r="F53" s="60" t="s">
        <v>147</v>
      </c>
      <c r="G53" s="60" t="s">
        <v>148</v>
      </c>
      <c r="H53" s="50">
        <f>VLOOKUP(G53,[1]发布公告!$F$4:$H$104,3,0)</f>
        <v>70.8</v>
      </c>
      <c r="I53" s="9">
        <v>68.7</v>
      </c>
      <c r="J53" s="8" t="s">
        <v>21</v>
      </c>
      <c r="K53" s="9">
        <v>68.7</v>
      </c>
      <c r="L53" s="68">
        <v>69.75</v>
      </c>
      <c r="M53" s="8">
        <v>3</v>
      </c>
      <c r="N53" s="8" t="s">
        <v>25</v>
      </c>
      <c r="O53" s="8"/>
      <c r="Q53"/>
    </row>
    <row r="54" s="12" customFormat="1" ht="38" customHeight="1" spans="1:17">
      <c r="A54" s="8">
        <v>52</v>
      </c>
      <c r="B54" s="19" t="s">
        <v>128</v>
      </c>
      <c r="C54" s="100" t="s">
        <v>141</v>
      </c>
      <c r="D54" s="19" t="s">
        <v>142</v>
      </c>
      <c r="E54" s="57"/>
      <c r="F54" s="60" t="s">
        <v>149</v>
      </c>
      <c r="G54" s="60" t="s">
        <v>150</v>
      </c>
      <c r="H54" s="50">
        <f>VLOOKUP(G54,[1]发布公告!$F$4:$H$104,3,0)</f>
        <v>75.1</v>
      </c>
      <c r="I54" s="9">
        <v>0</v>
      </c>
      <c r="J54" s="8" t="s">
        <v>21</v>
      </c>
      <c r="K54" s="9">
        <v>0</v>
      </c>
      <c r="L54" s="68">
        <v>37.55</v>
      </c>
      <c r="M54" s="8">
        <v>4</v>
      </c>
      <c r="N54" s="8" t="s">
        <v>25</v>
      </c>
      <c r="O54" s="8" t="s">
        <v>46</v>
      </c>
      <c r="Q54"/>
    </row>
    <row r="55" s="12" customFormat="1" ht="38" customHeight="1" spans="1:17">
      <c r="A55" s="23">
        <v>53</v>
      </c>
      <c r="B55" s="24" t="s">
        <v>128</v>
      </c>
      <c r="C55" s="101" t="s">
        <v>141</v>
      </c>
      <c r="D55" s="24" t="s">
        <v>142</v>
      </c>
      <c r="E55" s="30"/>
      <c r="F55" s="43" t="s">
        <v>151</v>
      </c>
      <c r="G55" s="43" t="s">
        <v>152</v>
      </c>
      <c r="H55" s="37">
        <f>VLOOKUP(G55,[1]发布公告!$F$4:$H$104,3,0)</f>
        <v>74.3</v>
      </c>
      <c r="I55" s="70">
        <v>0</v>
      </c>
      <c r="J55" s="23" t="s">
        <v>21</v>
      </c>
      <c r="K55" s="70">
        <v>0</v>
      </c>
      <c r="L55" s="71">
        <v>37.15</v>
      </c>
      <c r="M55" s="23">
        <v>4</v>
      </c>
      <c r="N55" s="23" t="s">
        <v>25</v>
      </c>
      <c r="O55" s="23" t="s">
        <v>46</v>
      </c>
      <c r="Q55"/>
    </row>
    <row r="56" s="12" customFormat="1" ht="38" customHeight="1" spans="1:17">
      <c r="A56" s="4">
        <v>55</v>
      </c>
      <c r="B56" s="33" t="s">
        <v>128</v>
      </c>
      <c r="C56" s="99" t="s">
        <v>153</v>
      </c>
      <c r="D56" s="33" t="s">
        <v>154</v>
      </c>
      <c r="E56" s="57">
        <v>1</v>
      </c>
      <c r="F56" s="58" t="s">
        <v>155</v>
      </c>
      <c r="G56" s="58" t="s">
        <v>156</v>
      </c>
      <c r="H56" s="34">
        <f>VLOOKUP(G56,[1]发布公告!$F$4:$H$104,3,0)</f>
        <v>73.9</v>
      </c>
      <c r="I56" s="4">
        <v>80.25</v>
      </c>
      <c r="J56" s="4" t="s">
        <v>21</v>
      </c>
      <c r="K56" s="5">
        <v>80.25</v>
      </c>
      <c r="L56" s="77">
        <v>77.075</v>
      </c>
      <c r="M56" s="4">
        <v>1</v>
      </c>
      <c r="N56" s="85" t="s">
        <v>22</v>
      </c>
      <c r="O56" s="86"/>
      <c r="Q56"/>
    </row>
    <row r="57" s="12" customFormat="1" ht="38" customHeight="1" spans="1:17">
      <c r="A57" s="8">
        <v>54</v>
      </c>
      <c r="B57" s="19" t="s">
        <v>128</v>
      </c>
      <c r="C57" s="100" t="s">
        <v>153</v>
      </c>
      <c r="D57" s="19" t="s">
        <v>154</v>
      </c>
      <c r="E57" s="57"/>
      <c r="F57" s="60" t="s">
        <v>157</v>
      </c>
      <c r="G57" s="60" t="s">
        <v>158</v>
      </c>
      <c r="H57" s="50">
        <f>VLOOKUP(G57,[1]发布公告!$F$4:$H$104,3,0)</f>
        <v>72.9</v>
      </c>
      <c r="I57" s="9">
        <v>80.45</v>
      </c>
      <c r="J57" s="8" t="s">
        <v>21</v>
      </c>
      <c r="K57" s="9">
        <v>80.45</v>
      </c>
      <c r="L57" s="68">
        <v>76.675</v>
      </c>
      <c r="M57" s="4">
        <v>2</v>
      </c>
      <c r="N57" s="8" t="s">
        <v>25</v>
      </c>
      <c r="O57" s="87"/>
      <c r="Q57"/>
    </row>
    <row r="58" s="12" customFormat="1" ht="38" customHeight="1" spans="1:17">
      <c r="A58" s="8">
        <v>56</v>
      </c>
      <c r="B58" s="19" t="s">
        <v>128</v>
      </c>
      <c r="C58" s="100" t="s">
        <v>153</v>
      </c>
      <c r="D58" s="19" t="s">
        <v>154</v>
      </c>
      <c r="E58" s="57"/>
      <c r="F58" s="60" t="s">
        <v>159</v>
      </c>
      <c r="G58" s="60" t="s">
        <v>160</v>
      </c>
      <c r="H58" s="50">
        <f>VLOOKUP(G58,[1]发布公告!$F$4:$H$104,3,0)</f>
        <v>69.7</v>
      </c>
      <c r="I58" s="8">
        <v>78.1</v>
      </c>
      <c r="J58" s="8" t="s">
        <v>21</v>
      </c>
      <c r="K58" s="9">
        <v>78.1</v>
      </c>
      <c r="L58" s="68">
        <v>73.9</v>
      </c>
      <c r="M58" s="4">
        <v>3</v>
      </c>
      <c r="N58" s="8" t="s">
        <v>25</v>
      </c>
      <c r="O58" s="83"/>
      <c r="Q58"/>
    </row>
    <row r="59" s="12" customFormat="1" ht="38" customHeight="1" spans="1:17">
      <c r="A59" s="23">
        <v>57</v>
      </c>
      <c r="B59" s="24" t="s">
        <v>128</v>
      </c>
      <c r="C59" s="101" t="s">
        <v>153</v>
      </c>
      <c r="D59" s="24" t="s">
        <v>154</v>
      </c>
      <c r="E59" s="30"/>
      <c r="F59" s="43" t="s">
        <v>161</v>
      </c>
      <c r="G59" s="43" t="s">
        <v>162</v>
      </c>
      <c r="H59" s="37">
        <f>VLOOKUP(G59,[1]发布公告!$F$4:$H$104,3,0)</f>
        <v>76</v>
      </c>
      <c r="I59" s="70">
        <v>0</v>
      </c>
      <c r="J59" s="23" t="s">
        <v>21</v>
      </c>
      <c r="K59" s="70">
        <v>0</v>
      </c>
      <c r="L59" s="71">
        <v>38</v>
      </c>
      <c r="M59" s="29">
        <v>4</v>
      </c>
      <c r="N59" s="29" t="s">
        <v>25</v>
      </c>
      <c r="O59" s="29" t="s">
        <v>46</v>
      </c>
      <c r="Q59"/>
    </row>
    <row r="60" s="12" customFormat="1" ht="38" customHeight="1" spans="1:17">
      <c r="A60" s="29">
        <v>58</v>
      </c>
      <c r="B60" s="30" t="s">
        <v>163</v>
      </c>
      <c r="C60" s="102" t="s">
        <v>164</v>
      </c>
      <c r="D60" s="63" t="s">
        <v>165</v>
      </c>
      <c r="E60" s="30" t="s">
        <v>166</v>
      </c>
      <c r="F60" s="31" t="s">
        <v>167</v>
      </c>
      <c r="G60" s="30" t="s">
        <v>168</v>
      </c>
      <c r="H60" s="31">
        <f>VLOOKUP(G60,[1]发布公告!$F$4:$H$104,3,0)</f>
        <v>63.8</v>
      </c>
      <c r="I60" s="73">
        <v>75.8</v>
      </c>
      <c r="J60" s="29" t="s">
        <v>21</v>
      </c>
      <c r="K60" s="73">
        <v>75.8</v>
      </c>
      <c r="L60" s="74">
        <v>69.8</v>
      </c>
      <c r="M60" s="29">
        <v>1</v>
      </c>
      <c r="N60" s="29" t="s">
        <v>22</v>
      </c>
      <c r="O60" s="88"/>
      <c r="Q60"/>
    </row>
    <row r="61" s="12" customFormat="1" ht="38" customHeight="1" spans="1:17">
      <c r="A61" s="29">
        <v>59</v>
      </c>
      <c r="B61" s="30" t="s">
        <v>163</v>
      </c>
      <c r="C61" s="103" t="s">
        <v>169</v>
      </c>
      <c r="D61" s="63" t="s">
        <v>165</v>
      </c>
      <c r="E61" s="30" t="s">
        <v>29</v>
      </c>
      <c r="F61" s="31" t="s">
        <v>170</v>
      </c>
      <c r="G61" s="30" t="s">
        <v>171</v>
      </c>
      <c r="H61" s="31">
        <f>VLOOKUP(G61,[1]发布公告!$F$4:$H$104,3,0)</f>
        <v>72.2</v>
      </c>
      <c r="I61" s="29">
        <v>67.42</v>
      </c>
      <c r="J61" s="29" t="s">
        <v>21</v>
      </c>
      <c r="K61" s="73">
        <v>67.42</v>
      </c>
      <c r="L61" s="74">
        <v>69.81</v>
      </c>
      <c r="M61" s="29">
        <v>1</v>
      </c>
      <c r="N61" s="29" t="s">
        <v>22</v>
      </c>
      <c r="O61" s="88"/>
      <c r="Q61"/>
    </row>
    <row r="62" ht="33" customHeight="1" spans="1:15">
      <c r="A62" s="64" t="s">
        <v>172</v>
      </c>
      <c r="B62" s="65"/>
      <c r="C62" s="65"/>
      <c r="D62" s="65"/>
      <c r="E62" s="65"/>
      <c r="F62" s="65"/>
      <c r="G62" s="65" t="s">
        <v>173</v>
      </c>
      <c r="H62" s="66"/>
      <c r="I62" s="65"/>
      <c r="J62" s="65"/>
      <c r="K62" s="65"/>
      <c r="L62" s="65"/>
      <c r="M62" s="65" t="s">
        <v>174</v>
      </c>
      <c r="N62" s="65" t="s">
        <v>25</v>
      </c>
      <c r="O62" s="89"/>
    </row>
  </sheetData>
  <autoFilter ref="A2:P62">
    <extLst/>
  </autoFilter>
  <sortState ref="A56:Q59">
    <sortCondition ref="L56" descending="1"/>
  </sortState>
  <mergeCells count="15">
    <mergeCell ref="A1:O1"/>
    <mergeCell ref="E3:E4"/>
    <mergeCell ref="E8:E9"/>
    <mergeCell ref="E10:E11"/>
    <mergeCell ref="E12:E16"/>
    <mergeCell ref="E17:E21"/>
    <mergeCell ref="E22:E23"/>
    <mergeCell ref="E24:E27"/>
    <mergeCell ref="E28:E30"/>
    <mergeCell ref="E31:E35"/>
    <mergeCell ref="E36:E40"/>
    <mergeCell ref="E41:E45"/>
    <mergeCell ref="E46:E50"/>
    <mergeCell ref="E51:E55"/>
    <mergeCell ref="E56:E59"/>
  </mergeCells>
  <printOptions horizontalCentered="1"/>
  <pageMargins left="0.751388888888889" right="0.751388888888889" top="0.314583333333333" bottom="0.314583333333333" header="0.5" footer="0.5"/>
  <pageSetup paperSize="9" scale="63" fitToHeight="0" orientation="landscape" horizontalDpi="600"/>
  <headerFooter/>
  <rowBreaks count="5" manualBreakCount="5">
    <brk id="16" max="256" man="1"/>
    <brk id="30" max="256" man="1"/>
    <brk id="45" max="256" man="1"/>
    <brk id="59" max="256" man="1"/>
    <brk id="62" max="2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2" sqref="A2:E3"/>
    </sheetView>
  </sheetViews>
  <sheetFormatPr defaultColWidth="9" defaultRowHeight="13.5" outlineLevelRow="2" outlineLevelCol="6"/>
  <sheetData>
    <row r="1" ht="14.25" spans="1:7">
      <c r="A1" s="1" t="s">
        <v>6</v>
      </c>
      <c r="B1" s="1" t="s">
        <v>7</v>
      </c>
      <c r="C1" s="1" t="s">
        <v>9</v>
      </c>
      <c r="D1" s="1" t="s">
        <v>10</v>
      </c>
      <c r="E1" s="1" t="s">
        <v>175</v>
      </c>
      <c r="F1" s="1" t="s">
        <v>13</v>
      </c>
      <c r="G1" s="1" t="s">
        <v>15</v>
      </c>
    </row>
    <row r="2" ht="28.5" spans="1:6">
      <c r="A2" s="2" t="s">
        <v>176</v>
      </c>
      <c r="B2" s="3" t="s">
        <v>77</v>
      </c>
      <c r="C2" s="4">
        <v>81.69</v>
      </c>
      <c r="D2" s="4" t="s">
        <v>21</v>
      </c>
      <c r="E2" s="5">
        <v>81.69</v>
      </c>
      <c r="F2" s="4">
        <v>2</v>
      </c>
    </row>
    <row r="3" ht="28.5" spans="1:6">
      <c r="A3" s="6" t="s">
        <v>177</v>
      </c>
      <c r="B3" s="7" t="s">
        <v>79</v>
      </c>
      <c r="C3" s="8">
        <v>80.84</v>
      </c>
      <c r="D3" s="8" t="s">
        <v>21</v>
      </c>
      <c r="E3" s="9">
        <v>80.84</v>
      </c>
      <c r="F3" s="8">
        <v>1</v>
      </c>
    </row>
  </sheetData>
  <autoFilter ref="A1:G3">
    <sortState ref="A1:G3">
      <sortCondition ref="E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成绩总册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Seamoe</dc:creator>
  <cp:lastModifiedBy>PC</cp:lastModifiedBy>
  <dcterms:created xsi:type="dcterms:W3CDTF">2020-12-21T08:21:00Z</dcterms:created>
  <dcterms:modified xsi:type="dcterms:W3CDTF">2024-06-26T02:50:46Z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B2F56F667662408086436AE344261826</vt:lpwstr>
  </property>
  <property fmtid="{D5CDD505-2E9C-101B-9397-08002B2CF9AE}" pid="4" name="KSOReadingLayout">
    <vt:bool>false</vt:bool>
  </property>
</Properties>
</file>