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8360" tabRatio="796"/>
  </bookViews>
  <sheets>
    <sheet name="名单" sheetId="1" r:id="rId1"/>
  </sheets>
  <definedNames>
    <definedName name="_xlnm.Print_Titles" localSheetId="0">名单!$2:2</definedName>
    <definedName name="_xlnm._FilterDatabase" localSheetId="0" hidden="1">名单!$A$2:$K$67</definedName>
  </definedNames>
  <calcPr calcId="144525"/>
</workbook>
</file>

<file path=xl/sharedStrings.xml><?xml version="1.0" encoding="utf-8"?>
<sst xmlns="http://schemas.openxmlformats.org/spreadsheetml/2006/main" count="111">
  <si>
    <t>重庆市巫溪县教育事业单位2024年第二季度公开招聘工作人员
面试成绩、总成绩公示及是否进入体检人员名单</t>
  </si>
  <si>
    <t>序号</t>
  </si>
  <si>
    <t>姓名</t>
  </si>
  <si>
    <t>招聘单位</t>
  </si>
  <si>
    <t>招聘岗位</t>
  </si>
  <si>
    <t>职业能力倾向测验成绩</t>
  </si>
  <si>
    <t>综合应用能力成绩</t>
  </si>
  <si>
    <t>学科专业知识成绩</t>
  </si>
  <si>
    <t>专业面试成绩</t>
  </si>
  <si>
    <t>综合面试成绩</t>
  </si>
  <si>
    <t>总成绩</t>
  </si>
  <si>
    <t>是否进入体检环节</t>
  </si>
  <si>
    <t>豆盼奥</t>
  </si>
  <si>
    <t>重庆市巫溪县红池坝镇龙台中心小学校1人、重庆市巫溪县通城镇丛树中心小学校1人、重庆市巫溪县中梁乡中心小学校1人</t>
  </si>
  <si>
    <t>音乐教师岗</t>
  </si>
  <si>
    <t>否</t>
  </si>
  <si>
    <t>周诗韵</t>
  </si>
  <si>
    <t>侯霖</t>
  </si>
  <si>
    <t>是</t>
  </si>
  <si>
    <t>杨曼</t>
  </si>
  <si>
    <t>何艺</t>
  </si>
  <si>
    <t>王凌松</t>
  </si>
  <si>
    <t>蔡青君</t>
  </si>
  <si>
    <t>邱悦</t>
  </si>
  <si>
    <t>陈诗羽</t>
  </si>
  <si>
    <t>陈蜀华</t>
  </si>
  <si>
    <t>重庆市巫溪县城厢中学校</t>
  </si>
  <si>
    <t>初中历史教师岗</t>
  </si>
  <si>
    <t>陈珊珊</t>
  </si>
  <si>
    <t>丁艺媛</t>
  </si>
  <si>
    <t>田佳兵</t>
  </si>
  <si>
    <t>重庆市巫溪县小河初级中学校</t>
  </si>
  <si>
    <t>初中体育教师岗</t>
  </si>
  <si>
    <t>陈和超</t>
  </si>
  <si>
    <t>张林</t>
  </si>
  <si>
    <t>张惠雲</t>
  </si>
  <si>
    <t>重庆市巫溪县城厢中学校1人、重庆市巫溪县思源实验学校1人</t>
  </si>
  <si>
    <t>初中政治教师岗</t>
  </si>
  <si>
    <t>余李霜</t>
  </si>
  <si>
    <t>胡新雨</t>
  </si>
  <si>
    <t>叶妍玲</t>
  </si>
  <si>
    <t>谷绪柳</t>
  </si>
  <si>
    <t>谭芊</t>
  </si>
  <si>
    <t>王治文</t>
  </si>
  <si>
    <t>重庆市巫溪县中学校</t>
  </si>
  <si>
    <t>高中政治教师岗</t>
  </si>
  <si>
    <t>王欢</t>
  </si>
  <si>
    <t>王新蝉</t>
  </si>
  <si>
    <t>陈慧琳</t>
  </si>
  <si>
    <t>重庆市巫溪县上磺中学校1人、重庆市巫溪县尖山中学校1人</t>
  </si>
  <si>
    <t>高中地理教师岗</t>
  </si>
  <si>
    <t>余彦菲</t>
  </si>
  <si>
    <t>曾红菊</t>
  </si>
  <si>
    <t>陈鸿燕</t>
  </si>
  <si>
    <t>黄金辉</t>
  </si>
  <si>
    <t>重庆市巫溪县白马中学校</t>
  </si>
  <si>
    <t>高中化学教师岗</t>
  </si>
  <si>
    <t>刘燕</t>
  </si>
  <si>
    <t>李雨萌</t>
  </si>
  <si>
    <t>田帆</t>
  </si>
  <si>
    <t>重庆市巫溪县思源实验学校</t>
  </si>
  <si>
    <t>初中生物教师岗</t>
  </si>
  <si>
    <t>蒋林斌</t>
  </si>
  <si>
    <t>牟林</t>
  </si>
  <si>
    <t>翁燕娟</t>
  </si>
  <si>
    <t>贺侯印</t>
  </si>
  <si>
    <t>重庆市巫溪县上磺中学校</t>
  </si>
  <si>
    <t>计算机教师岗</t>
  </si>
  <si>
    <t>张杰</t>
  </si>
  <si>
    <t>李萍</t>
  </si>
  <si>
    <t>袁子怡</t>
  </si>
  <si>
    <t>高中英语教师岗</t>
  </si>
  <si>
    <t>卢丹</t>
  </si>
  <si>
    <t>黄雪</t>
  </si>
  <si>
    <t>刘蓓蓓</t>
  </si>
  <si>
    <t>高中语文教师岗</t>
  </si>
  <si>
    <t>卢翠萍</t>
  </si>
  <si>
    <t>谭属云</t>
  </si>
  <si>
    <t>张殷浩</t>
  </si>
  <si>
    <t>高中数学教师岗</t>
  </si>
  <si>
    <t>黄代青</t>
  </si>
  <si>
    <t>向增辉</t>
  </si>
  <si>
    <t>李戎</t>
  </si>
  <si>
    <t>财务岗</t>
  </si>
  <si>
    <t>/</t>
  </si>
  <si>
    <t>彭放</t>
  </si>
  <si>
    <t>王川铭</t>
  </si>
  <si>
    <t>陈睿豪</t>
  </si>
  <si>
    <t>重庆市巫溪县职业教育中心</t>
  </si>
  <si>
    <t>电子商务实训岗</t>
  </si>
  <si>
    <t>吴泠池</t>
  </si>
  <si>
    <t>周佳</t>
  </si>
  <si>
    <t>李睿</t>
  </si>
  <si>
    <t>汽修实训岗</t>
  </si>
  <si>
    <t>胡华林</t>
  </si>
  <si>
    <t>王浩南</t>
  </si>
  <si>
    <t>隆青霞</t>
  </si>
  <si>
    <t>烹饪实训岗</t>
  </si>
  <si>
    <t>邹欣妤</t>
  </si>
  <si>
    <t>刘星延</t>
  </si>
  <si>
    <t>茶艺实训岗</t>
  </si>
  <si>
    <t>缺考</t>
  </si>
  <si>
    <t>王春燕</t>
  </si>
  <si>
    <t>钱杰</t>
  </si>
  <si>
    <t>熊娇</t>
  </si>
  <si>
    <t>服装设计实训岗</t>
  </si>
  <si>
    <t>王顺菊</t>
  </si>
  <si>
    <t>刘浩源</t>
  </si>
  <si>
    <t>李滔</t>
  </si>
  <si>
    <t xml:space="preserve">    注意：请进入体检的考生于2024年7月1日上午7：30，空腹到巫溪县人力社保局一楼大厅集中，统一参加体检。并请做好体检准备工作（身份证、2寸寸照一张、体检费400元现金，体检前一天晚上清淡饮食、不饮酒）。2024年毕业的应届考生，须在取得毕业证、学位证后，到巫溪县人力社保局报到后再进行体检。</t>
  </si>
  <si>
    <t>巫溪县人力资源和社会保障局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</si>
</sst>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9">
    <font>
      <sz val="11"/>
      <color indexed="8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0"/>
    </font>
    <font>
      <b/>
      <sz val="18"/>
      <color indexed="62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0"/>
      <name val="宋体"/>
      <charset val="134"/>
    </font>
    <font>
      <sz val="10"/>
      <name val="方正仿宋_GBK"/>
      <charset val="134"/>
    </font>
    <font>
      <b/>
      <sz val="14.25"/>
      <color indexed="63"/>
      <name val="方正小标宋_GBK"/>
      <charset val="134"/>
    </font>
    <font>
      <sz val="10"/>
      <color indexed="63"/>
      <name val="方正黑体_GBK"/>
      <charset val="134"/>
    </font>
    <font>
      <sz val="10"/>
      <color indexed="0"/>
      <name val="方正黑体_GBK"/>
      <charset val="134"/>
    </font>
    <font>
      <b/>
      <sz val="10"/>
      <name val="方正黑体_GBK"/>
      <charset val="134"/>
    </font>
    <font>
      <sz val="10"/>
      <color indexed="8"/>
      <name val="方正仿宋_GBK"/>
      <charset val="134"/>
    </font>
    <font>
      <sz val="10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0" fillId="0" borderId="0" applyBorder="0">
      <alignment vertical="center"/>
    </xf>
    <xf numFmtId="0" fontId="5" fillId="8" borderId="0" applyNumberFormat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5" fillId="0" borderId="0" applyBorder="0">
      <alignment vertical="center"/>
    </xf>
    <xf numFmtId="0" fontId="2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5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0" fontId="23" fillId="2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31" fontId="22" fillId="0" borderId="0" xfId="0" applyNumberFormat="1" applyFont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left" vertical="center" wrapText="1"/>
    </xf>
    <xf numFmtId="176" fontId="22" fillId="0" borderId="0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强调文字颜色 2" xfId="2"/>
    <cellStyle name="链接单元格" xfId="3"/>
    <cellStyle name="20% - 强调文字颜色 6" xfId="4"/>
    <cellStyle name="货币" xfId="5" builtinId="4"/>
    <cellStyle name="40% - 强调文字颜色 6" xfId="6"/>
    <cellStyle name="强调文字颜色 4" xfId="7"/>
    <cellStyle name="千位分隔[0]" xfId="8" builtinId="6"/>
    <cellStyle name="百分比" xfId="9" builtinId="5"/>
    <cellStyle name="标题" xfId="10"/>
    <cellStyle name="货币[0]" xfId="11" builtinId="7"/>
    <cellStyle name="超链接 2" xfId="12"/>
    <cellStyle name="强调文字颜色 6" xfId="13"/>
    <cellStyle name="常规 2 2" xfId="14"/>
    <cellStyle name="40% - 强调文字颜色 5" xfId="15"/>
    <cellStyle name="强调文字颜色 1" xfId="16"/>
    <cellStyle name="20% - 强调文字颜色 5" xfId="17"/>
    <cellStyle name="强调文字颜色 5" xfId="18"/>
    <cellStyle name="40% - 强调文字颜色 4" xfId="19"/>
    <cellStyle name="60% - 强调文字颜色 1" xfId="20"/>
    <cellStyle name="标题 3" xfId="21"/>
    <cellStyle name="解释性文本" xfId="22"/>
    <cellStyle name="汇总" xfId="23"/>
    <cellStyle name="标题 2" xfId="24"/>
    <cellStyle name="输出" xfId="25"/>
    <cellStyle name="60% - 强调文字颜色 4" xfId="26"/>
    <cellStyle name="60% - 强调文字颜色 2" xfId="27"/>
    <cellStyle name="标题 4" xfId="28"/>
    <cellStyle name="警告文本" xfId="29"/>
    <cellStyle name="20% - 强调文字颜色 2" xfId="30"/>
    <cellStyle name="60% - 强调文字颜色 5" xfId="31"/>
    <cellStyle name="标题 1" xfId="32"/>
    <cellStyle name="超链接" xfId="33" builtinId="8"/>
    <cellStyle name="输入" xfId="34"/>
    <cellStyle name="20% - 强调文字颜色 3" xfId="35"/>
    <cellStyle name="20% - 强调文字颜色 4" xfId="36"/>
    <cellStyle name="计算" xfId="37"/>
    <cellStyle name="已访问的超链接" xfId="38" builtinId="9"/>
    <cellStyle name="差" xfId="39"/>
    <cellStyle name="40% - 强调文字颜色 3" xfId="40"/>
    <cellStyle name="60% - 强调文字颜色 6" xfId="41"/>
    <cellStyle name="检查单元格" xfId="42"/>
    <cellStyle name="常规 3" xfId="43"/>
    <cellStyle name="60% - 强调文字颜色 3" xfId="44"/>
    <cellStyle name="注释" xfId="45"/>
    <cellStyle name="好" xfId="46"/>
    <cellStyle name="适中" xfId="47"/>
    <cellStyle name="20% - 强调文字颜色 1" xfId="48"/>
    <cellStyle name="40% - 强调文字颜色 1" xfId="49"/>
    <cellStyle name="常规 2" xfId="50"/>
    <cellStyle name="40% - 强调文字颜色 2" xfId="51"/>
    <cellStyle name="强调文字颜色 3" xfId="52"/>
  </cellStyles>
  <dxfs count="1"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2"/>
  <sheetViews>
    <sheetView tabSelected="1" workbookViewId="0">
      <selection activeCell="M4" sqref="M4"/>
    </sheetView>
  </sheetViews>
  <sheetFormatPr defaultColWidth="9" defaultRowHeight="14.25"/>
  <cols>
    <col min="1" max="1" width="4.875" style="1" customWidth="1"/>
    <col min="2" max="2" width="7.125" style="1" customWidth="1"/>
    <col min="3" max="3" width="16.1666666666667" style="1" customWidth="1"/>
    <col min="4" max="4" width="12" style="1" customWidth="1"/>
    <col min="5" max="5" width="8.25" style="1" customWidth="1"/>
    <col min="6" max="6" width="9.25" style="1" customWidth="1"/>
    <col min="7" max="7" width="6.875" style="1" customWidth="1"/>
    <col min="8" max="8" width="6.625" style="1" customWidth="1"/>
    <col min="9" max="9" width="6.5" style="1" customWidth="1"/>
    <col min="10" max="10" width="7.25" style="5" customWidth="1"/>
    <col min="11" max="11" width="7.45833333333333" style="1" customWidth="1"/>
    <col min="12" max="16376" width="9" style="1"/>
  </cols>
  <sheetData>
    <row r="1" s="1" customFormat="1" ht="40" customHeight="1" spans="1:10">
      <c r="A1" s="6" t="s">
        <v>0</v>
      </c>
      <c r="J1" s="5"/>
    </row>
    <row r="2" s="2" customFormat="1" ht="4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7" t="s">
        <v>9</v>
      </c>
      <c r="J2" s="14" t="s">
        <v>10</v>
      </c>
      <c r="K2" s="7" t="s">
        <v>11</v>
      </c>
    </row>
    <row r="3" s="3" customFormat="1" ht="94.5" spans="1:11">
      <c r="A3" s="10">
        <v>1</v>
      </c>
      <c r="B3" s="11" t="s">
        <v>12</v>
      </c>
      <c r="C3" s="11" t="s">
        <v>13</v>
      </c>
      <c r="D3" s="11" t="s">
        <v>14</v>
      </c>
      <c r="E3" s="11">
        <v>118.5</v>
      </c>
      <c r="F3" s="11">
        <v>95.5</v>
      </c>
      <c r="G3" s="12">
        <v>57</v>
      </c>
      <c r="H3" s="13">
        <v>73.8</v>
      </c>
      <c r="I3" s="10">
        <v>75.2</v>
      </c>
      <c r="J3" s="15">
        <f>(E3+F3)/3*0.4+G3*0.2+H3*0.2+I3*0.2</f>
        <v>69.7333333333333</v>
      </c>
      <c r="K3" s="10" t="s">
        <v>15</v>
      </c>
    </row>
    <row r="4" s="3" customFormat="1" ht="94.5" spans="1:11">
      <c r="A4" s="10">
        <v>2</v>
      </c>
      <c r="B4" s="11" t="s">
        <v>16</v>
      </c>
      <c r="C4" s="11" t="s">
        <v>13</v>
      </c>
      <c r="D4" s="11" t="s">
        <v>14</v>
      </c>
      <c r="E4" s="11">
        <v>114</v>
      </c>
      <c r="F4" s="11">
        <v>105</v>
      </c>
      <c r="G4" s="12">
        <v>54.5</v>
      </c>
      <c r="H4" s="13">
        <v>78.4</v>
      </c>
      <c r="I4" s="10">
        <v>77</v>
      </c>
      <c r="J4" s="15">
        <f t="shared" ref="J4:J49" si="0">(E4+F4)/3*0.4+G4*0.2+H4*0.2+I4*0.2</f>
        <v>71.18</v>
      </c>
      <c r="K4" s="10" t="s">
        <v>15</v>
      </c>
    </row>
    <row r="5" s="3" customFormat="1" ht="94.5" spans="1:11">
      <c r="A5" s="10">
        <v>3</v>
      </c>
      <c r="B5" s="11" t="s">
        <v>17</v>
      </c>
      <c r="C5" s="11" t="s">
        <v>13</v>
      </c>
      <c r="D5" s="11" t="s">
        <v>14</v>
      </c>
      <c r="E5" s="11">
        <v>115.5</v>
      </c>
      <c r="F5" s="11">
        <v>110</v>
      </c>
      <c r="G5" s="12">
        <v>64</v>
      </c>
      <c r="H5" s="13">
        <v>81</v>
      </c>
      <c r="I5" s="10">
        <v>81.2</v>
      </c>
      <c r="J5" s="15">
        <f>(E5+F5)/3*0.4+G5*0.2+H5*0.2+I5*0.2</f>
        <v>75.3066666666667</v>
      </c>
      <c r="K5" s="10" t="s">
        <v>18</v>
      </c>
    </row>
    <row r="6" s="3" customFormat="1" ht="94.5" spans="1:11">
      <c r="A6" s="10">
        <v>4</v>
      </c>
      <c r="B6" s="11" t="s">
        <v>19</v>
      </c>
      <c r="C6" s="11" t="s">
        <v>13</v>
      </c>
      <c r="D6" s="11" t="s">
        <v>14</v>
      </c>
      <c r="E6" s="11">
        <v>111</v>
      </c>
      <c r="F6" s="11">
        <v>112</v>
      </c>
      <c r="G6" s="12">
        <v>52</v>
      </c>
      <c r="H6" s="13">
        <v>81</v>
      </c>
      <c r="I6" s="10">
        <v>82.6</v>
      </c>
      <c r="J6" s="15">
        <f>(E6+F6)/3*0.4+G6*0.2+H6*0.2+I6*0.2</f>
        <v>72.8533333333333</v>
      </c>
      <c r="K6" s="10" t="s">
        <v>18</v>
      </c>
    </row>
    <row r="7" s="3" customFormat="1" ht="94.5" spans="1:11">
      <c r="A7" s="10">
        <v>5</v>
      </c>
      <c r="B7" s="11" t="s">
        <v>20</v>
      </c>
      <c r="C7" s="11" t="s">
        <v>13</v>
      </c>
      <c r="D7" s="11" t="s">
        <v>14</v>
      </c>
      <c r="E7" s="11">
        <v>114</v>
      </c>
      <c r="F7" s="11">
        <v>110.5</v>
      </c>
      <c r="G7" s="12">
        <v>53.5</v>
      </c>
      <c r="H7" s="13">
        <v>81.6</v>
      </c>
      <c r="I7" s="10">
        <v>80.8</v>
      </c>
      <c r="J7" s="15">
        <f>(E7+F7)/3*0.4+G7*0.2+H7*0.2+I7*0.2</f>
        <v>73.1133333333333</v>
      </c>
      <c r="K7" s="10" t="s">
        <v>18</v>
      </c>
    </row>
    <row r="8" s="3" customFormat="1" ht="94.5" spans="1:11">
      <c r="A8" s="10">
        <v>6</v>
      </c>
      <c r="B8" s="11" t="s">
        <v>21</v>
      </c>
      <c r="C8" s="11" t="s">
        <v>13</v>
      </c>
      <c r="D8" s="11" t="s">
        <v>14</v>
      </c>
      <c r="E8" s="11">
        <v>106.5</v>
      </c>
      <c r="F8" s="11">
        <v>115</v>
      </c>
      <c r="G8" s="12">
        <v>51.5</v>
      </c>
      <c r="H8" s="13">
        <v>72</v>
      </c>
      <c r="I8" s="10">
        <v>74.8</v>
      </c>
      <c r="J8" s="15">
        <f>(E8+F8)/3*0.4+G8*0.2+H8*0.2+I8*0.2</f>
        <v>69.1933333333333</v>
      </c>
      <c r="K8" s="10" t="s">
        <v>15</v>
      </c>
    </row>
    <row r="9" s="3" customFormat="1" ht="94.5" spans="1:11">
      <c r="A9" s="10">
        <v>7</v>
      </c>
      <c r="B9" s="11" t="s">
        <v>22</v>
      </c>
      <c r="C9" s="11" t="s">
        <v>13</v>
      </c>
      <c r="D9" s="11" t="s">
        <v>14</v>
      </c>
      <c r="E9" s="11">
        <v>114</v>
      </c>
      <c r="F9" s="11">
        <v>110.5</v>
      </c>
      <c r="G9" s="12">
        <v>52.25</v>
      </c>
      <c r="H9" s="13">
        <v>76.4</v>
      </c>
      <c r="I9" s="10">
        <v>78</v>
      </c>
      <c r="J9" s="15">
        <f>(E9+F9)/3*0.4+G9*0.2+H9*0.2+I9*0.2</f>
        <v>71.2633333333333</v>
      </c>
      <c r="K9" s="10" t="s">
        <v>15</v>
      </c>
    </row>
    <row r="10" s="3" customFormat="1" ht="94.5" spans="1:11">
      <c r="A10" s="10">
        <v>8</v>
      </c>
      <c r="B10" s="11" t="s">
        <v>23</v>
      </c>
      <c r="C10" s="11" t="s">
        <v>13</v>
      </c>
      <c r="D10" s="11" t="s">
        <v>14</v>
      </c>
      <c r="E10" s="11">
        <v>112.5</v>
      </c>
      <c r="F10" s="11">
        <v>114</v>
      </c>
      <c r="G10" s="12">
        <v>59.25</v>
      </c>
      <c r="H10" s="13">
        <v>78</v>
      </c>
      <c r="I10" s="10">
        <v>75.8</v>
      </c>
      <c r="J10" s="15">
        <f>(E10+F10)/3*0.4+G10*0.2+H10*0.2+I10*0.2</f>
        <v>72.81</v>
      </c>
      <c r="K10" s="10" t="s">
        <v>15</v>
      </c>
    </row>
    <row r="11" s="3" customFormat="1" ht="94.5" spans="1:11">
      <c r="A11" s="10">
        <v>9</v>
      </c>
      <c r="B11" s="11" t="s">
        <v>24</v>
      </c>
      <c r="C11" s="11" t="s">
        <v>13</v>
      </c>
      <c r="D11" s="11" t="s">
        <v>14</v>
      </c>
      <c r="E11" s="11">
        <v>115.5</v>
      </c>
      <c r="F11" s="11">
        <v>112</v>
      </c>
      <c r="G11" s="12">
        <v>53.75</v>
      </c>
      <c r="H11" s="13">
        <v>74.8</v>
      </c>
      <c r="I11" s="10">
        <v>76</v>
      </c>
      <c r="J11" s="15">
        <f>(E11+F11)/3*0.4+G11*0.2+H11*0.2+I11*0.2</f>
        <v>71.2433333333333</v>
      </c>
      <c r="K11" s="10" t="s">
        <v>15</v>
      </c>
    </row>
    <row r="12" s="3" customFormat="1" ht="30" customHeight="1" spans="1:11">
      <c r="A12" s="10">
        <v>10</v>
      </c>
      <c r="B12" s="11" t="s">
        <v>25</v>
      </c>
      <c r="C12" s="11" t="s">
        <v>26</v>
      </c>
      <c r="D12" s="11" t="s">
        <v>27</v>
      </c>
      <c r="E12" s="11">
        <v>117</v>
      </c>
      <c r="F12" s="11">
        <v>107</v>
      </c>
      <c r="G12" s="11">
        <v>62</v>
      </c>
      <c r="H12" s="13">
        <v>83.2</v>
      </c>
      <c r="I12" s="10">
        <v>82.4</v>
      </c>
      <c r="J12" s="15">
        <f>(E12+F12)/3*0.4+G12*0.2+H12*0.2+I12*0.2</f>
        <v>75.3866666666667</v>
      </c>
      <c r="K12" s="10" t="s">
        <v>15</v>
      </c>
    </row>
    <row r="13" s="3" customFormat="1" ht="30" customHeight="1" spans="1:11">
      <c r="A13" s="10">
        <v>11</v>
      </c>
      <c r="B13" s="11" t="s">
        <v>28</v>
      </c>
      <c r="C13" s="11" t="s">
        <v>26</v>
      </c>
      <c r="D13" s="11" t="s">
        <v>27</v>
      </c>
      <c r="E13" s="11">
        <v>114</v>
      </c>
      <c r="F13" s="11">
        <v>111</v>
      </c>
      <c r="G13" s="11">
        <v>66.5</v>
      </c>
      <c r="H13" s="13">
        <v>84.2</v>
      </c>
      <c r="I13" s="10">
        <v>83.2</v>
      </c>
      <c r="J13" s="15">
        <f>(E13+F13)/3*0.4+G13*0.2+H13*0.2+I13*0.2</f>
        <v>76.78</v>
      </c>
      <c r="K13" s="10" t="s">
        <v>18</v>
      </c>
    </row>
    <row r="14" s="3" customFormat="1" ht="30" customHeight="1" spans="1:11">
      <c r="A14" s="10">
        <v>12</v>
      </c>
      <c r="B14" s="11" t="s">
        <v>29</v>
      </c>
      <c r="C14" s="11" t="s">
        <v>26</v>
      </c>
      <c r="D14" s="11" t="s">
        <v>27</v>
      </c>
      <c r="E14" s="11">
        <v>117</v>
      </c>
      <c r="F14" s="11">
        <v>105</v>
      </c>
      <c r="G14" s="11">
        <v>62.75</v>
      </c>
      <c r="H14" s="13">
        <v>84.2</v>
      </c>
      <c r="I14" s="10">
        <v>80.2</v>
      </c>
      <c r="J14" s="15">
        <f>(E14+F14)/3*0.4+G14*0.2+H14*0.2+I14*0.2</f>
        <v>75.03</v>
      </c>
      <c r="K14" s="10" t="s">
        <v>15</v>
      </c>
    </row>
    <row r="15" s="3" customFormat="1" ht="30" customHeight="1" spans="1:11">
      <c r="A15" s="10">
        <v>13</v>
      </c>
      <c r="B15" s="11" t="s">
        <v>30</v>
      </c>
      <c r="C15" s="11" t="s">
        <v>31</v>
      </c>
      <c r="D15" s="11" t="s">
        <v>32</v>
      </c>
      <c r="E15" s="11">
        <v>114</v>
      </c>
      <c r="F15" s="11">
        <v>114</v>
      </c>
      <c r="G15" s="12">
        <v>67.5</v>
      </c>
      <c r="H15" s="13">
        <v>84.6</v>
      </c>
      <c r="I15" s="10">
        <v>83</v>
      </c>
      <c r="J15" s="15">
        <f>(E15+F15)/3*0.4+G15*0.2+H15*0.2+I15*0.2</f>
        <v>77.42</v>
      </c>
      <c r="K15" s="10" t="s">
        <v>15</v>
      </c>
    </row>
    <row r="16" s="3" customFormat="1" ht="30" customHeight="1" spans="1:11">
      <c r="A16" s="10">
        <v>14</v>
      </c>
      <c r="B16" s="11" t="s">
        <v>33</v>
      </c>
      <c r="C16" s="11" t="s">
        <v>31</v>
      </c>
      <c r="D16" s="11" t="s">
        <v>32</v>
      </c>
      <c r="E16" s="11">
        <v>118.5</v>
      </c>
      <c r="F16" s="11">
        <v>109</v>
      </c>
      <c r="G16" s="12">
        <v>68.5</v>
      </c>
      <c r="H16" s="13">
        <v>84.6</v>
      </c>
      <c r="I16" s="10">
        <v>81.6</v>
      </c>
      <c r="J16" s="15">
        <f>(E16+F16)/3*0.4+G16*0.2+H16*0.2+I16*0.2</f>
        <v>77.2733333333333</v>
      </c>
      <c r="K16" s="10" t="s">
        <v>15</v>
      </c>
    </row>
    <row r="17" s="3" customFormat="1" ht="30" customHeight="1" spans="1:11">
      <c r="A17" s="10">
        <v>15</v>
      </c>
      <c r="B17" s="11" t="s">
        <v>34</v>
      </c>
      <c r="C17" s="11" t="s">
        <v>31</v>
      </c>
      <c r="D17" s="11" t="s">
        <v>32</v>
      </c>
      <c r="E17" s="11">
        <v>118.5</v>
      </c>
      <c r="F17" s="11">
        <v>110</v>
      </c>
      <c r="G17" s="12">
        <v>71</v>
      </c>
      <c r="H17" s="13">
        <v>85</v>
      </c>
      <c r="I17" s="10">
        <v>83.2</v>
      </c>
      <c r="J17" s="15">
        <f>(E17+F17)/3*0.4+G17*0.2+H17*0.2+I17*0.2</f>
        <v>78.3066666666667</v>
      </c>
      <c r="K17" s="10" t="s">
        <v>18</v>
      </c>
    </row>
    <row r="18" s="3" customFormat="1" ht="54" spans="1:11">
      <c r="A18" s="10">
        <v>16</v>
      </c>
      <c r="B18" s="11" t="s">
        <v>35</v>
      </c>
      <c r="C18" s="11" t="s">
        <v>36</v>
      </c>
      <c r="D18" s="11" t="s">
        <v>37</v>
      </c>
      <c r="E18" s="11">
        <v>114</v>
      </c>
      <c r="F18" s="11">
        <v>113.5</v>
      </c>
      <c r="G18" s="12">
        <v>67.5</v>
      </c>
      <c r="H18" s="13">
        <v>80.2</v>
      </c>
      <c r="I18" s="10">
        <v>79.4</v>
      </c>
      <c r="J18" s="15">
        <f>(E18+F18)/3*0.4+G18*0.2+H18*0.2+I18*0.2</f>
        <v>75.7533333333333</v>
      </c>
      <c r="K18" s="10" t="s">
        <v>15</v>
      </c>
    </row>
    <row r="19" s="3" customFormat="1" ht="54" spans="1:11">
      <c r="A19" s="10">
        <v>17</v>
      </c>
      <c r="B19" s="11" t="s">
        <v>38</v>
      </c>
      <c r="C19" s="11" t="s">
        <v>36</v>
      </c>
      <c r="D19" s="11" t="s">
        <v>37</v>
      </c>
      <c r="E19" s="11">
        <v>123</v>
      </c>
      <c r="F19" s="11">
        <v>116.5</v>
      </c>
      <c r="G19" s="12">
        <v>59</v>
      </c>
      <c r="H19" s="13">
        <v>83.8</v>
      </c>
      <c r="I19" s="10">
        <v>81.6</v>
      </c>
      <c r="J19" s="15">
        <f>(E19+F19)/3*0.4+G19*0.2+H19*0.2+I19*0.2</f>
        <v>76.8133333333333</v>
      </c>
      <c r="K19" s="10" t="s">
        <v>18</v>
      </c>
    </row>
    <row r="20" s="3" customFormat="1" ht="54" spans="1:11">
      <c r="A20" s="10">
        <v>18</v>
      </c>
      <c r="B20" s="11" t="s">
        <v>39</v>
      </c>
      <c r="C20" s="11" t="s">
        <v>36</v>
      </c>
      <c r="D20" s="11" t="s">
        <v>37</v>
      </c>
      <c r="E20" s="11">
        <v>117</v>
      </c>
      <c r="F20" s="11">
        <v>113.5</v>
      </c>
      <c r="G20" s="12">
        <v>69</v>
      </c>
      <c r="H20" s="13">
        <v>79.8</v>
      </c>
      <c r="I20" s="10">
        <v>80.6</v>
      </c>
      <c r="J20" s="15">
        <f>(E20+F20)/3*0.4+G20*0.2+H20*0.2+I20*0.2</f>
        <v>76.6133333333333</v>
      </c>
      <c r="K20" s="10" t="s">
        <v>18</v>
      </c>
    </row>
    <row r="21" s="3" customFormat="1" ht="54" spans="1:11">
      <c r="A21" s="10">
        <v>19</v>
      </c>
      <c r="B21" s="11" t="s">
        <v>40</v>
      </c>
      <c r="C21" s="11" t="s">
        <v>36</v>
      </c>
      <c r="D21" s="11" t="s">
        <v>37</v>
      </c>
      <c r="E21" s="11">
        <v>121.5</v>
      </c>
      <c r="F21" s="11">
        <v>112</v>
      </c>
      <c r="G21" s="12">
        <v>56</v>
      </c>
      <c r="H21" s="13">
        <v>80.8</v>
      </c>
      <c r="I21" s="10">
        <v>80.6</v>
      </c>
      <c r="J21" s="15">
        <f>(E21+F21)/3*0.4+G21*0.2+H21*0.2+I21*0.2</f>
        <v>74.6133333333333</v>
      </c>
      <c r="K21" s="10" t="s">
        <v>15</v>
      </c>
    </row>
    <row r="22" s="3" customFormat="1" ht="54" spans="1:11">
      <c r="A22" s="10">
        <v>20</v>
      </c>
      <c r="B22" s="11" t="s">
        <v>41</v>
      </c>
      <c r="C22" s="11" t="s">
        <v>36</v>
      </c>
      <c r="D22" s="11" t="s">
        <v>37</v>
      </c>
      <c r="E22" s="11">
        <v>109.5</v>
      </c>
      <c r="F22" s="11">
        <v>116</v>
      </c>
      <c r="G22" s="12">
        <v>64.5</v>
      </c>
      <c r="H22" s="13">
        <v>82</v>
      </c>
      <c r="I22" s="10">
        <v>80.2</v>
      </c>
      <c r="J22" s="15">
        <f>(E22+F22)/3*0.4+G22*0.2+H22*0.2+I22*0.2</f>
        <v>75.4066666666667</v>
      </c>
      <c r="K22" s="10" t="s">
        <v>15</v>
      </c>
    </row>
    <row r="23" s="3" customFormat="1" ht="54" spans="1:11">
      <c r="A23" s="10">
        <v>21</v>
      </c>
      <c r="B23" s="11" t="s">
        <v>42</v>
      </c>
      <c r="C23" s="11" t="s">
        <v>36</v>
      </c>
      <c r="D23" s="11" t="s">
        <v>37</v>
      </c>
      <c r="E23" s="11">
        <v>121.5</v>
      </c>
      <c r="F23" s="11">
        <v>99.5</v>
      </c>
      <c r="G23" s="12">
        <v>65</v>
      </c>
      <c r="H23" s="13">
        <v>80.8</v>
      </c>
      <c r="I23" s="10">
        <v>82.2</v>
      </c>
      <c r="J23" s="15">
        <f>(E23+F23)/3*0.4+G23*0.2+H23*0.2+I23*0.2</f>
        <v>75.0666666666667</v>
      </c>
      <c r="K23" s="10" t="s">
        <v>15</v>
      </c>
    </row>
    <row r="24" s="3" customFormat="1" ht="30" customHeight="1" spans="1:11">
      <c r="A24" s="10">
        <v>22</v>
      </c>
      <c r="B24" s="11" t="s">
        <v>43</v>
      </c>
      <c r="C24" s="11" t="s">
        <v>44</v>
      </c>
      <c r="D24" s="11" t="s">
        <v>45</v>
      </c>
      <c r="E24" s="11">
        <v>115.5</v>
      </c>
      <c r="F24" s="11">
        <v>119.5</v>
      </c>
      <c r="G24" s="12">
        <v>69.5</v>
      </c>
      <c r="H24" s="13">
        <v>84.8</v>
      </c>
      <c r="I24" s="10">
        <v>86.2</v>
      </c>
      <c r="J24" s="15">
        <f>(E24+F24)/3*0.4+G24*0.2+H24*0.2+I24*0.2</f>
        <v>79.4333333333333</v>
      </c>
      <c r="K24" s="10" t="s">
        <v>18</v>
      </c>
    </row>
    <row r="25" s="3" customFormat="1" ht="30" customHeight="1" spans="1:11">
      <c r="A25" s="10">
        <v>23</v>
      </c>
      <c r="B25" s="11" t="s">
        <v>46</v>
      </c>
      <c r="C25" s="11" t="s">
        <v>44</v>
      </c>
      <c r="D25" s="11" t="s">
        <v>45</v>
      </c>
      <c r="E25" s="11">
        <v>111</v>
      </c>
      <c r="F25" s="11">
        <v>111</v>
      </c>
      <c r="G25" s="12">
        <v>73.5</v>
      </c>
      <c r="H25" s="13">
        <v>84.2</v>
      </c>
      <c r="I25" s="10">
        <v>85.8</v>
      </c>
      <c r="J25" s="15">
        <f>(E25+F25)/3*0.4+G25*0.2+H25*0.2+I25*0.2</f>
        <v>78.3</v>
      </c>
      <c r="K25" s="10" t="s">
        <v>15</v>
      </c>
    </row>
    <row r="26" s="3" customFormat="1" ht="30" customHeight="1" spans="1:11">
      <c r="A26" s="10">
        <v>24</v>
      </c>
      <c r="B26" s="11" t="s">
        <v>47</v>
      </c>
      <c r="C26" s="11" t="s">
        <v>44</v>
      </c>
      <c r="D26" s="11" t="s">
        <v>45</v>
      </c>
      <c r="E26" s="11">
        <v>121.5</v>
      </c>
      <c r="F26" s="11">
        <v>115</v>
      </c>
      <c r="G26" s="12">
        <v>68</v>
      </c>
      <c r="H26" s="13">
        <v>81.6</v>
      </c>
      <c r="I26" s="10">
        <v>85.6</v>
      </c>
      <c r="J26" s="15">
        <f>(E26+F26)/3*0.4+G26*0.2+H26*0.2+I26*0.2</f>
        <v>78.5733333333333</v>
      </c>
      <c r="K26" s="10" t="s">
        <v>15</v>
      </c>
    </row>
    <row r="27" s="3" customFormat="1" ht="54" spans="1:11">
      <c r="A27" s="10">
        <v>25</v>
      </c>
      <c r="B27" s="11" t="s">
        <v>48</v>
      </c>
      <c r="C27" s="11" t="s">
        <v>49</v>
      </c>
      <c r="D27" s="11" t="s">
        <v>50</v>
      </c>
      <c r="E27" s="11">
        <v>114</v>
      </c>
      <c r="F27" s="11">
        <v>105</v>
      </c>
      <c r="G27" s="11">
        <v>67.5</v>
      </c>
      <c r="H27" s="13">
        <v>81</v>
      </c>
      <c r="I27" s="10">
        <v>78.8</v>
      </c>
      <c r="J27" s="15">
        <f>(E27+F27)/3*0.4+G27*0.2+H27*0.2+I27*0.2</f>
        <v>74.66</v>
      </c>
      <c r="K27" s="10" t="s">
        <v>15</v>
      </c>
    </row>
    <row r="28" s="3" customFormat="1" ht="54" spans="1:11">
      <c r="A28" s="10">
        <v>26</v>
      </c>
      <c r="B28" s="11" t="s">
        <v>51</v>
      </c>
      <c r="C28" s="11" t="s">
        <v>49</v>
      </c>
      <c r="D28" s="11" t="s">
        <v>50</v>
      </c>
      <c r="E28" s="11">
        <v>109.5</v>
      </c>
      <c r="F28" s="11">
        <v>108.5</v>
      </c>
      <c r="G28" s="11">
        <v>66</v>
      </c>
      <c r="H28" s="13">
        <v>81.4</v>
      </c>
      <c r="I28" s="10">
        <v>82</v>
      </c>
      <c r="J28" s="15">
        <f>(E28+F28)/3*0.4+G28*0.2+H28*0.2+I28*0.2</f>
        <v>74.9466666666667</v>
      </c>
      <c r="K28" s="10" t="s">
        <v>15</v>
      </c>
    </row>
    <row r="29" s="3" customFormat="1" ht="54" spans="1:11">
      <c r="A29" s="10">
        <v>27</v>
      </c>
      <c r="B29" s="11" t="s">
        <v>52</v>
      </c>
      <c r="C29" s="11" t="s">
        <v>49</v>
      </c>
      <c r="D29" s="11" t="s">
        <v>50</v>
      </c>
      <c r="E29" s="11">
        <v>103.5</v>
      </c>
      <c r="F29" s="11">
        <v>106.5</v>
      </c>
      <c r="G29" s="11">
        <v>74.5</v>
      </c>
      <c r="H29" s="13">
        <v>82.6</v>
      </c>
      <c r="I29" s="10">
        <v>80.4</v>
      </c>
      <c r="J29" s="15">
        <f>(E29+F29)/3*0.4+G29*0.2+H29*0.2+I29*0.2</f>
        <v>75.5</v>
      </c>
      <c r="K29" s="10" t="s">
        <v>18</v>
      </c>
    </row>
    <row r="30" s="3" customFormat="1" ht="54" spans="1:11">
      <c r="A30" s="10">
        <v>28</v>
      </c>
      <c r="B30" s="11" t="s">
        <v>53</v>
      </c>
      <c r="C30" s="11" t="s">
        <v>49</v>
      </c>
      <c r="D30" s="11" t="s">
        <v>50</v>
      </c>
      <c r="E30" s="11">
        <v>118.5</v>
      </c>
      <c r="F30" s="11">
        <v>119</v>
      </c>
      <c r="G30" s="11">
        <v>74</v>
      </c>
      <c r="H30" s="13">
        <v>80.8</v>
      </c>
      <c r="I30" s="10">
        <v>81.2</v>
      </c>
      <c r="J30" s="15">
        <f>(E30+F30)/3*0.4+G30*0.2+H30*0.2+I30*0.2</f>
        <v>78.8666666666667</v>
      </c>
      <c r="K30" s="10" t="s">
        <v>18</v>
      </c>
    </row>
    <row r="31" s="3" customFormat="1" ht="30" customHeight="1" spans="1:11">
      <c r="A31" s="10">
        <v>29</v>
      </c>
      <c r="B31" s="11" t="s">
        <v>54</v>
      </c>
      <c r="C31" s="11" t="s">
        <v>55</v>
      </c>
      <c r="D31" s="11" t="s">
        <v>56</v>
      </c>
      <c r="E31" s="11">
        <v>112.5</v>
      </c>
      <c r="F31" s="11">
        <v>116</v>
      </c>
      <c r="G31" s="11">
        <v>72</v>
      </c>
      <c r="H31" s="13">
        <v>84.8</v>
      </c>
      <c r="I31" s="10">
        <v>84.4</v>
      </c>
      <c r="J31" s="15">
        <f>(E31+F31)/3*0.4+G31*0.2+H31*0.2+I31*0.2</f>
        <v>78.7066666666667</v>
      </c>
      <c r="K31" s="10" t="s">
        <v>18</v>
      </c>
    </row>
    <row r="32" s="3" customFormat="1" ht="30" customHeight="1" spans="1:11">
      <c r="A32" s="10">
        <v>30</v>
      </c>
      <c r="B32" s="11" t="s">
        <v>57</v>
      </c>
      <c r="C32" s="11" t="s">
        <v>55</v>
      </c>
      <c r="D32" s="11" t="s">
        <v>56</v>
      </c>
      <c r="E32" s="11">
        <v>112.5</v>
      </c>
      <c r="F32" s="11">
        <v>111</v>
      </c>
      <c r="G32" s="11">
        <v>72.5</v>
      </c>
      <c r="H32" s="13">
        <v>80</v>
      </c>
      <c r="I32" s="10">
        <v>82.4</v>
      </c>
      <c r="J32" s="15">
        <f>(E32+F32)/3*0.4+G32*0.2+H32*0.2+I32*0.2</f>
        <v>76.78</v>
      </c>
      <c r="K32" s="10" t="s">
        <v>15</v>
      </c>
    </row>
    <row r="33" s="3" customFormat="1" ht="30" customHeight="1" spans="1:11">
      <c r="A33" s="10">
        <v>31</v>
      </c>
      <c r="B33" s="11" t="s">
        <v>58</v>
      </c>
      <c r="C33" s="11" t="s">
        <v>55</v>
      </c>
      <c r="D33" s="11" t="s">
        <v>56</v>
      </c>
      <c r="E33" s="11">
        <v>129</v>
      </c>
      <c r="F33" s="11">
        <v>114</v>
      </c>
      <c r="G33" s="11">
        <v>60.5</v>
      </c>
      <c r="H33" s="13">
        <v>83.4</v>
      </c>
      <c r="I33" s="10">
        <v>84.8</v>
      </c>
      <c r="J33" s="15">
        <f>(E33+F33)/3*0.4+G33*0.2+H33*0.2+I33*0.2</f>
        <v>78.14</v>
      </c>
      <c r="K33" s="10" t="s">
        <v>15</v>
      </c>
    </row>
    <row r="34" s="3" customFormat="1" ht="30" customHeight="1" spans="1:11">
      <c r="A34" s="10">
        <v>32</v>
      </c>
      <c r="B34" s="11" t="s">
        <v>59</v>
      </c>
      <c r="C34" s="11" t="s">
        <v>60</v>
      </c>
      <c r="D34" s="11" t="s">
        <v>61</v>
      </c>
      <c r="E34" s="11">
        <v>120</v>
      </c>
      <c r="F34" s="11">
        <v>86.5</v>
      </c>
      <c r="G34" s="12">
        <v>74.5</v>
      </c>
      <c r="H34" s="13">
        <v>80.4</v>
      </c>
      <c r="I34" s="10">
        <v>83.8</v>
      </c>
      <c r="J34" s="15">
        <f>(E34+F34)/3*0.4+G34*0.2+H34*0.2+I34*0.2</f>
        <v>75.2733333333333</v>
      </c>
      <c r="K34" s="10" t="s">
        <v>15</v>
      </c>
    </row>
    <row r="35" s="3" customFormat="1" ht="30" customHeight="1" spans="1:11">
      <c r="A35" s="10">
        <v>33</v>
      </c>
      <c r="B35" s="11" t="s">
        <v>62</v>
      </c>
      <c r="C35" s="11" t="s">
        <v>60</v>
      </c>
      <c r="D35" s="11" t="s">
        <v>61</v>
      </c>
      <c r="E35" s="11">
        <v>114</v>
      </c>
      <c r="F35" s="11">
        <v>104.5</v>
      </c>
      <c r="G35" s="12">
        <v>66.5</v>
      </c>
      <c r="H35" s="13">
        <v>78.8</v>
      </c>
      <c r="I35" s="10">
        <v>81</v>
      </c>
      <c r="J35" s="15">
        <f>(E35+F35)/3*0.4+G35*0.2+H35*0.2+I35*0.2</f>
        <v>74.3933333333333</v>
      </c>
      <c r="K35" s="10" t="s">
        <v>15</v>
      </c>
    </row>
    <row r="36" s="3" customFormat="1" ht="30" customHeight="1" spans="1:11">
      <c r="A36" s="10">
        <v>34</v>
      </c>
      <c r="B36" s="11" t="s">
        <v>63</v>
      </c>
      <c r="C36" s="11" t="s">
        <v>60</v>
      </c>
      <c r="D36" s="11" t="s">
        <v>61</v>
      </c>
      <c r="E36" s="11">
        <v>109.5</v>
      </c>
      <c r="F36" s="11">
        <v>111</v>
      </c>
      <c r="G36" s="12">
        <v>65.5</v>
      </c>
      <c r="H36" s="13">
        <v>76.6</v>
      </c>
      <c r="I36" s="10">
        <v>77.8</v>
      </c>
      <c r="J36" s="15">
        <f>(E36+F36)/3*0.4+G36*0.2+H36*0.2+I36*0.2</f>
        <v>73.38</v>
      </c>
      <c r="K36" s="10" t="s">
        <v>15</v>
      </c>
    </row>
    <row r="37" s="3" customFormat="1" ht="30" customHeight="1" spans="1:11">
      <c r="A37" s="10">
        <v>35</v>
      </c>
      <c r="B37" s="11" t="s">
        <v>64</v>
      </c>
      <c r="C37" s="11" t="s">
        <v>60</v>
      </c>
      <c r="D37" s="11" t="s">
        <v>61</v>
      </c>
      <c r="E37" s="11">
        <v>108</v>
      </c>
      <c r="F37" s="11">
        <v>107</v>
      </c>
      <c r="G37" s="12">
        <v>76</v>
      </c>
      <c r="H37" s="13">
        <v>81.6</v>
      </c>
      <c r="I37" s="10">
        <v>84.6</v>
      </c>
      <c r="J37" s="15">
        <f>(E37+F37)/3*0.4+G37*0.2+H37*0.2+I37*0.2</f>
        <v>77.1066666666667</v>
      </c>
      <c r="K37" s="10" t="s">
        <v>18</v>
      </c>
    </row>
    <row r="38" s="3" customFormat="1" ht="30" customHeight="1" spans="1:11">
      <c r="A38" s="10">
        <v>36</v>
      </c>
      <c r="B38" s="11" t="s">
        <v>65</v>
      </c>
      <c r="C38" s="11" t="s">
        <v>66</v>
      </c>
      <c r="D38" s="11" t="s">
        <v>67</v>
      </c>
      <c r="E38" s="11">
        <v>117</v>
      </c>
      <c r="F38" s="11">
        <v>107</v>
      </c>
      <c r="G38" s="11">
        <v>50.75</v>
      </c>
      <c r="H38" s="13">
        <v>82</v>
      </c>
      <c r="I38" s="10">
        <v>83.8</v>
      </c>
      <c r="J38" s="15">
        <f>(E38+F38)/3*0.4+G38*0.2+H38*0.2+I38*0.2</f>
        <v>73.1766666666667</v>
      </c>
      <c r="K38" s="10" t="s">
        <v>15</v>
      </c>
    </row>
    <row r="39" s="3" customFormat="1" ht="30" customHeight="1" spans="1:11">
      <c r="A39" s="10">
        <v>37</v>
      </c>
      <c r="B39" s="11" t="s">
        <v>68</v>
      </c>
      <c r="C39" s="11" t="s">
        <v>66</v>
      </c>
      <c r="D39" s="11" t="s">
        <v>67</v>
      </c>
      <c r="E39" s="11">
        <v>112.5</v>
      </c>
      <c r="F39" s="11">
        <v>112</v>
      </c>
      <c r="G39" s="11">
        <v>53.75</v>
      </c>
      <c r="H39" s="13">
        <v>78.8</v>
      </c>
      <c r="I39" s="10">
        <v>84.2</v>
      </c>
      <c r="J39" s="15">
        <f>(E39+F39)/3*0.4+G39*0.2+H39*0.2+I39*0.2</f>
        <v>73.2833333333333</v>
      </c>
      <c r="K39" s="10" t="s">
        <v>18</v>
      </c>
    </row>
    <row r="40" s="3" customFormat="1" ht="30" customHeight="1" spans="1:11">
      <c r="A40" s="10">
        <v>38</v>
      </c>
      <c r="B40" s="11" t="s">
        <v>69</v>
      </c>
      <c r="C40" s="11" t="s">
        <v>66</v>
      </c>
      <c r="D40" s="11" t="s">
        <v>67</v>
      </c>
      <c r="E40" s="11">
        <v>106.5</v>
      </c>
      <c r="F40" s="11">
        <v>115.5</v>
      </c>
      <c r="G40" s="11">
        <v>56</v>
      </c>
      <c r="H40" s="13">
        <v>75.2</v>
      </c>
      <c r="I40" s="10">
        <v>77.4</v>
      </c>
      <c r="J40" s="15">
        <f>(E40+F40)/3*0.4+G40*0.2+H40*0.2+I40*0.2</f>
        <v>71.32</v>
      </c>
      <c r="K40" s="10" t="s">
        <v>15</v>
      </c>
    </row>
    <row r="41" s="3" customFormat="1" ht="30" customHeight="1" spans="1:11">
      <c r="A41" s="10">
        <v>39</v>
      </c>
      <c r="B41" s="11" t="s">
        <v>70</v>
      </c>
      <c r="C41" s="11" t="s">
        <v>44</v>
      </c>
      <c r="D41" s="11" t="s">
        <v>71</v>
      </c>
      <c r="E41" s="11">
        <v>123</v>
      </c>
      <c r="F41" s="11">
        <v>110.5</v>
      </c>
      <c r="G41" s="12">
        <v>83</v>
      </c>
      <c r="H41" s="13">
        <v>81.2</v>
      </c>
      <c r="I41" s="10">
        <v>81.4</v>
      </c>
      <c r="J41" s="15">
        <f>(E41+F41)/3*0.4+G41*0.2+H41*0.2+I41*0.2</f>
        <v>80.2533333333333</v>
      </c>
      <c r="K41" s="10" t="s">
        <v>15</v>
      </c>
    </row>
    <row r="42" s="3" customFormat="1" ht="30" customHeight="1" spans="1:11">
      <c r="A42" s="10">
        <v>40</v>
      </c>
      <c r="B42" s="11" t="s">
        <v>72</v>
      </c>
      <c r="C42" s="11" t="s">
        <v>44</v>
      </c>
      <c r="D42" s="11" t="s">
        <v>71</v>
      </c>
      <c r="E42" s="11">
        <v>118.5</v>
      </c>
      <c r="F42" s="11">
        <v>113</v>
      </c>
      <c r="G42" s="12">
        <v>89</v>
      </c>
      <c r="H42" s="13">
        <v>79.6</v>
      </c>
      <c r="I42" s="10">
        <v>83.4</v>
      </c>
      <c r="J42" s="15">
        <f>(E42+F42)/3*0.4+G42*0.2+H42*0.2+I42*0.2</f>
        <v>81.2666666666667</v>
      </c>
      <c r="K42" s="10" t="s">
        <v>18</v>
      </c>
    </row>
    <row r="43" s="3" customFormat="1" ht="30" customHeight="1" spans="1:11">
      <c r="A43" s="10">
        <v>41</v>
      </c>
      <c r="B43" s="11" t="s">
        <v>73</v>
      </c>
      <c r="C43" s="11" t="s">
        <v>44</v>
      </c>
      <c r="D43" s="11" t="s">
        <v>71</v>
      </c>
      <c r="E43" s="11">
        <v>112.5</v>
      </c>
      <c r="F43" s="11">
        <v>114.5</v>
      </c>
      <c r="G43" s="12">
        <v>86</v>
      </c>
      <c r="H43" s="13">
        <v>79.6</v>
      </c>
      <c r="I43" s="10">
        <v>78.4</v>
      </c>
      <c r="J43" s="15">
        <f>(E43+F43)/3*0.4+G43*0.2+H43*0.2+I43*0.2</f>
        <v>79.0666666666667</v>
      </c>
      <c r="K43" s="10" t="s">
        <v>15</v>
      </c>
    </row>
    <row r="44" s="3" customFormat="1" ht="30" customHeight="1" spans="1:11">
      <c r="A44" s="10">
        <v>42</v>
      </c>
      <c r="B44" s="11" t="s">
        <v>74</v>
      </c>
      <c r="C44" s="11" t="s">
        <v>44</v>
      </c>
      <c r="D44" s="11" t="s">
        <v>75</v>
      </c>
      <c r="E44" s="11">
        <v>123</v>
      </c>
      <c r="F44" s="11">
        <v>115</v>
      </c>
      <c r="G44" s="12">
        <v>83</v>
      </c>
      <c r="H44" s="13">
        <v>81.8</v>
      </c>
      <c r="I44" s="10">
        <v>79.8</v>
      </c>
      <c r="J44" s="15">
        <f>(E44+F44)/3*0.4+G44*0.2+H44*0.2+I44*0.2</f>
        <v>80.6533333333333</v>
      </c>
      <c r="K44" s="10" t="s">
        <v>15</v>
      </c>
    </row>
    <row r="45" s="3" customFormat="1" ht="30" customHeight="1" spans="1:11">
      <c r="A45" s="10">
        <v>43</v>
      </c>
      <c r="B45" s="11" t="s">
        <v>76</v>
      </c>
      <c r="C45" s="11" t="s">
        <v>44</v>
      </c>
      <c r="D45" s="11" t="s">
        <v>75</v>
      </c>
      <c r="E45" s="11">
        <v>123</v>
      </c>
      <c r="F45" s="11">
        <v>114</v>
      </c>
      <c r="G45" s="12">
        <v>83</v>
      </c>
      <c r="H45" s="13">
        <v>83.2</v>
      </c>
      <c r="I45" s="10">
        <v>83.8</v>
      </c>
      <c r="J45" s="15">
        <f>(E45+F45)/3*0.4+G45*0.2+H45*0.2+I45*0.2</f>
        <v>81.6</v>
      </c>
      <c r="K45" s="10" t="s">
        <v>18</v>
      </c>
    </row>
    <row r="46" s="3" customFormat="1" ht="30" customHeight="1" spans="1:11">
      <c r="A46" s="10">
        <v>44</v>
      </c>
      <c r="B46" s="11" t="s">
        <v>77</v>
      </c>
      <c r="C46" s="11" t="s">
        <v>44</v>
      </c>
      <c r="D46" s="11" t="s">
        <v>75</v>
      </c>
      <c r="E46" s="11">
        <v>120</v>
      </c>
      <c r="F46" s="11">
        <v>112.5</v>
      </c>
      <c r="G46" s="12">
        <v>72.5</v>
      </c>
      <c r="H46" s="13">
        <v>80</v>
      </c>
      <c r="I46" s="10">
        <v>82</v>
      </c>
      <c r="J46" s="15">
        <f>(E46+F46)/3*0.4+G46*0.2+H46*0.2+I46*0.2</f>
        <v>77.9</v>
      </c>
      <c r="K46" s="10" t="s">
        <v>15</v>
      </c>
    </row>
    <row r="47" s="3" customFormat="1" ht="30" customHeight="1" spans="1:11">
      <c r="A47" s="10">
        <v>45</v>
      </c>
      <c r="B47" s="11" t="s">
        <v>78</v>
      </c>
      <c r="C47" s="11" t="s">
        <v>44</v>
      </c>
      <c r="D47" s="11" t="s">
        <v>79</v>
      </c>
      <c r="E47" s="11">
        <v>111</v>
      </c>
      <c r="F47" s="11">
        <v>104</v>
      </c>
      <c r="G47" s="12">
        <v>89</v>
      </c>
      <c r="H47" s="13">
        <v>79.6</v>
      </c>
      <c r="I47" s="10">
        <v>81</v>
      </c>
      <c r="J47" s="15">
        <f>(E47+F47)/3*0.4+G47*0.2+H47*0.2+I47*0.2</f>
        <v>78.5866666666667</v>
      </c>
      <c r="K47" s="10" t="s">
        <v>18</v>
      </c>
    </row>
    <row r="48" s="3" customFormat="1" ht="30" customHeight="1" spans="1:11">
      <c r="A48" s="10">
        <v>46</v>
      </c>
      <c r="B48" s="11" t="s">
        <v>80</v>
      </c>
      <c r="C48" s="11" t="s">
        <v>44</v>
      </c>
      <c r="D48" s="11" t="s">
        <v>79</v>
      </c>
      <c r="E48" s="11">
        <v>117</v>
      </c>
      <c r="F48" s="11">
        <v>101.5</v>
      </c>
      <c r="G48" s="12">
        <v>83.5</v>
      </c>
      <c r="H48" s="13">
        <v>81.2</v>
      </c>
      <c r="I48" s="10">
        <v>81.4</v>
      </c>
      <c r="J48" s="15">
        <f>(E48+F48)/3*0.4+G48*0.2+H48*0.2+I48*0.2</f>
        <v>78.3533333333333</v>
      </c>
      <c r="K48" s="10" t="s">
        <v>15</v>
      </c>
    </row>
    <row r="49" s="3" customFormat="1" ht="30" customHeight="1" spans="1:11">
      <c r="A49" s="10">
        <v>47</v>
      </c>
      <c r="B49" s="11" t="s">
        <v>81</v>
      </c>
      <c r="C49" s="11" t="s">
        <v>44</v>
      </c>
      <c r="D49" s="11" t="s">
        <v>79</v>
      </c>
      <c r="E49" s="11">
        <v>111</v>
      </c>
      <c r="F49" s="11">
        <v>110.5</v>
      </c>
      <c r="G49" s="12">
        <v>76</v>
      </c>
      <c r="H49" s="13">
        <v>81.2</v>
      </c>
      <c r="I49" s="10">
        <v>80.8</v>
      </c>
      <c r="J49" s="15">
        <f>(E49+F49)/3*0.4+G49*0.2+H49*0.2+I49*0.2</f>
        <v>77.1333333333333</v>
      </c>
      <c r="K49" s="10" t="s">
        <v>15</v>
      </c>
    </row>
    <row r="50" s="3" customFormat="1" ht="30" customHeight="1" spans="1:11">
      <c r="A50" s="10">
        <v>48</v>
      </c>
      <c r="B50" s="11" t="s">
        <v>82</v>
      </c>
      <c r="C50" s="11" t="s">
        <v>55</v>
      </c>
      <c r="D50" s="11" t="s">
        <v>83</v>
      </c>
      <c r="E50" s="11">
        <v>114</v>
      </c>
      <c r="F50" s="12">
        <v>113.5</v>
      </c>
      <c r="G50" s="11" t="s">
        <v>84</v>
      </c>
      <c r="H50" s="11" t="s">
        <v>84</v>
      </c>
      <c r="I50" s="10">
        <v>84.8</v>
      </c>
      <c r="J50" s="15">
        <f>(E50+F50)/3*0.5+I50*0.5</f>
        <v>80.3166666666667</v>
      </c>
      <c r="K50" s="10" t="s">
        <v>18</v>
      </c>
    </row>
    <row r="51" s="3" customFormat="1" ht="30" customHeight="1" spans="1:11">
      <c r="A51" s="10">
        <v>49</v>
      </c>
      <c r="B51" s="11" t="s">
        <v>85</v>
      </c>
      <c r="C51" s="11" t="s">
        <v>55</v>
      </c>
      <c r="D51" s="11" t="s">
        <v>83</v>
      </c>
      <c r="E51" s="11">
        <v>117</v>
      </c>
      <c r="F51" s="12">
        <v>111</v>
      </c>
      <c r="G51" s="11" t="s">
        <v>84</v>
      </c>
      <c r="H51" s="11" t="s">
        <v>84</v>
      </c>
      <c r="I51" s="10">
        <v>79.6</v>
      </c>
      <c r="J51" s="15">
        <f t="shared" ref="J51:J67" si="1">(E51+F51)/3*0.5+I51*0.5</f>
        <v>77.8</v>
      </c>
      <c r="K51" s="10" t="s">
        <v>15</v>
      </c>
    </row>
    <row r="52" s="3" customFormat="1" ht="30" customHeight="1" spans="1:11">
      <c r="A52" s="10">
        <v>50</v>
      </c>
      <c r="B52" s="11" t="s">
        <v>86</v>
      </c>
      <c r="C52" s="11" t="s">
        <v>55</v>
      </c>
      <c r="D52" s="11" t="s">
        <v>83</v>
      </c>
      <c r="E52" s="11">
        <v>109.5</v>
      </c>
      <c r="F52" s="12">
        <v>117</v>
      </c>
      <c r="G52" s="11" t="s">
        <v>84</v>
      </c>
      <c r="H52" s="11" t="s">
        <v>84</v>
      </c>
      <c r="I52" s="10">
        <v>78.2</v>
      </c>
      <c r="J52" s="15">
        <f>(E52+F52)/3*0.5+I52*0.5</f>
        <v>76.85</v>
      </c>
      <c r="K52" s="10" t="s">
        <v>15</v>
      </c>
    </row>
    <row r="53" s="3" customFormat="1" ht="30" customHeight="1" spans="1:11">
      <c r="A53" s="10">
        <v>51</v>
      </c>
      <c r="B53" s="11" t="s">
        <v>87</v>
      </c>
      <c r="C53" s="11" t="s">
        <v>88</v>
      </c>
      <c r="D53" s="11" t="s">
        <v>89</v>
      </c>
      <c r="E53" s="11">
        <v>112.5</v>
      </c>
      <c r="F53" s="12">
        <v>118</v>
      </c>
      <c r="G53" s="11" t="s">
        <v>84</v>
      </c>
      <c r="H53" s="11" t="s">
        <v>84</v>
      </c>
      <c r="I53" s="10">
        <v>80</v>
      </c>
      <c r="J53" s="15">
        <f>(E53+F53)/3*0.5+I53*0.5</f>
        <v>78.4166666666667</v>
      </c>
      <c r="K53" s="10" t="s">
        <v>18</v>
      </c>
    </row>
    <row r="54" s="3" customFormat="1" ht="30" customHeight="1" spans="1:11">
      <c r="A54" s="10">
        <v>52</v>
      </c>
      <c r="B54" s="11" t="s">
        <v>90</v>
      </c>
      <c r="C54" s="11" t="s">
        <v>88</v>
      </c>
      <c r="D54" s="11" t="s">
        <v>89</v>
      </c>
      <c r="E54" s="11">
        <v>112.5</v>
      </c>
      <c r="F54" s="12">
        <v>111.5</v>
      </c>
      <c r="G54" s="11" t="s">
        <v>84</v>
      </c>
      <c r="H54" s="11" t="s">
        <v>84</v>
      </c>
      <c r="I54" s="10">
        <v>73</v>
      </c>
      <c r="J54" s="15">
        <f>(E54+F54)/3*0.5+I54*0.5</f>
        <v>73.8333333333333</v>
      </c>
      <c r="K54" s="10" t="s">
        <v>15</v>
      </c>
    </row>
    <row r="55" s="3" customFormat="1" ht="30" customHeight="1" spans="1:11">
      <c r="A55" s="10">
        <v>53</v>
      </c>
      <c r="B55" s="11" t="s">
        <v>91</v>
      </c>
      <c r="C55" s="11" t="s">
        <v>88</v>
      </c>
      <c r="D55" s="11" t="s">
        <v>89</v>
      </c>
      <c r="E55" s="11">
        <v>109.5</v>
      </c>
      <c r="F55" s="12">
        <v>113</v>
      </c>
      <c r="G55" s="11" t="s">
        <v>84</v>
      </c>
      <c r="H55" s="11" t="s">
        <v>84</v>
      </c>
      <c r="I55" s="10">
        <v>75.8</v>
      </c>
      <c r="J55" s="15">
        <f>(E55+F55)/3*0.5+I55*0.5</f>
        <v>74.9833333333333</v>
      </c>
      <c r="K55" s="10" t="s">
        <v>15</v>
      </c>
    </row>
    <row r="56" s="3" customFormat="1" ht="30" customHeight="1" spans="1:11">
      <c r="A56" s="10">
        <v>54</v>
      </c>
      <c r="B56" s="11" t="s">
        <v>92</v>
      </c>
      <c r="C56" s="11" t="s">
        <v>88</v>
      </c>
      <c r="D56" s="11" t="s">
        <v>93</v>
      </c>
      <c r="E56" s="11">
        <v>117</v>
      </c>
      <c r="F56" s="12">
        <v>115</v>
      </c>
      <c r="G56" s="11" t="s">
        <v>84</v>
      </c>
      <c r="H56" s="11" t="s">
        <v>84</v>
      </c>
      <c r="I56" s="10">
        <v>82.6</v>
      </c>
      <c r="J56" s="15">
        <f>(E56+F56)/3*0.5+I56*0.5</f>
        <v>79.9666666666667</v>
      </c>
      <c r="K56" s="10" t="s">
        <v>18</v>
      </c>
    </row>
    <row r="57" s="3" customFormat="1" ht="30" customHeight="1" spans="1:11">
      <c r="A57" s="10">
        <v>55</v>
      </c>
      <c r="B57" s="11" t="s">
        <v>94</v>
      </c>
      <c r="C57" s="11" t="s">
        <v>88</v>
      </c>
      <c r="D57" s="11" t="s">
        <v>93</v>
      </c>
      <c r="E57" s="11">
        <v>124.5</v>
      </c>
      <c r="F57" s="12">
        <v>105.5</v>
      </c>
      <c r="G57" s="11" t="s">
        <v>84</v>
      </c>
      <c r="H57" s="11" t="s">
        <v>84</v>
      </c>
      <c r="I57" s="10">
        <v>75.6</v>
      </c>
      <c r="J57" s="15">
        <f>(E57+F57)/3*0.5+I57*0.5</f>
        <v>76.1333333333333</v>
      </c>
      <c r="K57" s="10" t="s">
        <v>15</v>
      </c>
    </row>
    <row r="58" s="3" customFormat="1" ht="30" customHeight="1" spans="1:11">
      <c r="A58" s="10">
        <v>56</v>
      </c>
      <c r="B58" s="11" t="s">
        <v>95</v>
      </c>
      <c r="C58" s="11" t="s">
        <v>88</v>
      </c>
      <c r="D58" s="11" t="s">
        <v>93</v>
      </c>
      <c r="E58" s="11">
        <v>124.5</v>
      </c>
      <c r="F58" s="12">
        <v>103.5</v>
      </c>
      <c r="G58" s="11" t="s">
        <v>84</v>
      </c>
      <c r="H58" s="11" t="s">
        <v>84</v>
      </c>
      <c r="I58" s="10">
        <v>77.2</v>
      </c>
      <c r="J58" s="15">
        <f>(E58+F58)/3*0.5+I58*0.5</f>
        <v>76.6</v>
      </c>
      <c r="K58" s="10" t="s">
        <v>15</v>
      </c>
    </row>
    <row r="59" s="3" customFormat="1" ht="30" customHeight="1" spans="1:11">
      <c r="A59" s="10">
        <v>57</v>
      </c>
      <c r="B59" s="11" t="s">
        <v>96</v>
      </c>
      <c r="C59" s="11" t="s">
        <v>88</v>
      </c>
      <c r="D59" s="11" t="s">
        <v>97</v>
      </c>
      <c r="E59" s="11">
        <v>120</v>
      </c>
      <c r="F59" s="12">
        <v>108</v>
      </c>
      <c r="G59" s="11" t="s">
        <v>84</v>
      </c>
      <c r="H59" s="11" t="s">
        <v>84</v>
      </c>
      <c r="I59" s="10">
        <v>78.4</v>
      </c>
      <c r="J59" s="15">
        <f>(E59+F59)/3*0.5+I59*0.5</f>
        <v>77.2</v>
      </c>
      <c r="K59" s="10" t="s">
        <v>18</v>
      </c>
    </row>
    <row r="60" s="3" customFormat="1" ht="30" customHeight="1" spans="1:11">
      <c r="A60" s="10">
        <v>58</v>
      </c>
      <c r="B60" s="11" t="s">
        <v>98</v>
      </c>
      <c r="C60" s="11" t="s">
        <v>88</v>
      </c>
      <c r="D60" s="11" t="s">
        <v>97</v>
      </c>
      <c r="E60" s="11">
        <v>109.5</v>
      </c>
      <c r="F60" s="12">
        <v>113</v>
      </c>
      <c r="G60" s="11" t="s">
        <v>84</v>
      </c>
      <c r="H60" s="11" t="s">
        <v>84</v>
      </c>
      <c r="I60" s="10">
        <v>80</v>
      </c>
      <c r="J60" s="15">
        <f>(E60+F60)/3*0.5+I60*0.5</f>
        <v>77.0833333333333</v>
      </c>
      <c r="K60" s="10" t="s">
        <v>15</v>
      </c>
    </row>
    <row r="61" s="3" customFormat="1" ht="30" customHeight="1" spans="1:11">
      <c r="A61" s="10">
        <v>59</v>
      </c>
      <c r="B61" s="11" t="s">
        <v>99</v>
      </c>
      <c r="C61" s="11" t="s">
        <v>88</v>
      </c>
      <c r="D61" s="11" t="s">
        <v>100</v>
      </c>
      <c r="E61" s="11">
        <v>85.5</v>
      </c>
      <c r="F61" s="11">
        <v>96.5</v>
      </c>
      <c r="G61" s="11" t="s">
        <v>84</v>
      </c>
      <c r="H61" s="11" t="s">
        <v>84</v>
      </c>
      <c r="I61" s="10" t="s">
        <v>101</v>
      </c>
      <c r="J61" s="10" t="s">
        <v>101</v>
      </c>
      <c r="K61" s="10" t="s">
        <v>15</v>
      </c>
    </row>
    <row r="62" s="3" customFormat="1" ht="30" customHeight="1" spans="1:11">
      <c r="A62" s="10">
        <v>60</v>
      </c>
      <c r="B62" s="11" t="s">
        <v>102</v>
      </c>
      <c r="C62" s="11" t="s">
        <v>88</v>
      </c>
      <c r="D62" s="11" t="s">
        <v>100</v>
      </c>
      <c r="E62" s="11">
        <v>112.5</v>
      </c>
      <c r="F62" s="11">
        <v>118</v>
      </c>
      <c r="G62" s="11" t="s">
        <v>84</v>
      </c>
      <c r="H62" s="11" t="s">
        <v>84</v>
      </c>
      <c r="I62" s="10">
        <v>75.8</v>
      </c>
      <c r="J62" s="15">
        <f>(E62+F62)/3*0.5+I62*0.5</f>
        <v>76.3166666666667</v>
      </c>
      <c r="K62" s="10" t="s">
        <v>18</v>
      </c>
    </row>
    <row r="63" s="3" customFormat="1" ht="30" customHeight="1" spans="1:11">
      <c r="A63" s="10">
        <v>61</v>
      </c>
      <c r="B63" s="11" t="s">
        <v>103</v>
      </c>
      <c r="C63" s="11" t="s">
        <v>88</v>
      </c>
      <c r="D63" s="11" t="s">
        <v>100</v>
      </c>
      <c r="E63" s="11">
        <v>106.5</v>
      </c>
      <c r="F63" s="11">
        <v>99</v>
      </c>
      <c r="G63" s="11" t="s">
        <v>84</v>
      </c>
      <c r="H63" s="11" t="s">
        <v>84</v>
      </c>
      <c r="I63" s="10">
        <v>74.2</v>
      </c>
      <c r="J63" s="15">
        <f>(E63+F63)/3*0.5+I63*0.5</f>
        <v>71.35</v>
      </c>
      <c r="K63" s="10" t="s">
        <v>15</v>
      </c>
    </row>
    <row r="64" s="3" customFormat="1" ht="30" customHeight="1" spans="1:11">
      <c r="A64" s="10">
        <v>62</v>
      </c>
      <c r="B64" s="11" t="s">
        <v>104</v>
      </c>
      <c r="C64" s="11" t="s">
        <v>88</v>
      </c>
      <c r="D64" s="11" t="s">
        <v>105</v>
      </c>
      <c r="E64" s="11">
        <v>91.5</v>
      </c>
      <c r="F64" s="11">
        <v>117</v>
      </c>
      <c r="G64" s="11" t="s">
        <v>84</v>
      </c>
      <c r="H64" s="11" t="s">
        <v>84</v>
      </c>
      <c r="I64" s="10">
        <v>74.8</v>
      </c>
      <c r="J64" s="15">
        <f>(E64+F64)/3*0.5+I64*0.5</f>
        <v>72.15</v>
      </c>
      <c r="K64" s="10" t="s">
        <v>15</v>
      </c>
    </row>
    <row r="65" s="3" customFormat="1" ht="30" customHeight="1" spans="1:11">
      <c r="A65" s="10">
        <v>63</v>
      </c>
      <c r="B65" s="11" t="s">
        <v>106</v>
      </c>
      <c r="C65" s="11" t="s">
        <v>88</v>
      </c>
      <c r="D65" s="11" t="s">
        <v>105</v>
      </c>
      <c r="E65" s="11">
        <v>103.5</v>
      </c>
      <c r="F65" s="11">
        <v>111</v>
      </c>
      <c r="G65" s="11" t="s">
        <v>84</v>
      </c>
      <c r="H65" s="11" t="s">
        <v>84</v>
      </c>
      <c r="I65" s="10">
        <v>74</v>
      </c>
      <c r="J65" s="15">
        <f>(E65+F65)/3*0.5+I65*0.5</f>
        <v>72.75</v>
      </c>
      <c r="K65" s="10" t="s">
        <v>15</v>
      </c>
    </row>
    <row r="66" s="3" customFormat="1" ht="30" customHeight="1" spans="1:11">
      <c r="A66" s="10">
        <v>64</v>
      </c>
      <c r="B66" s="11" t="s">
        <v>107</v>
      </c>
      <c r="C66" s="11" t="s">
        <v>88</v>
      </c>
      <c r="D66" s="11" t="s">
        <v>105</v>
      </c>
      <c r="E66" s="11">
        <v>106.5</v>
      </c>
      <c r="F66" s="11">
        <v>102</v>
      </c>
      <c r="G66" s="11" t="s">
        <v>84</v>
      </c>
      <c r="H66" s="11" t="s">
        <v>84</v>
      </c>
      <c r="I66" s="10">
        <v>78.4</v>
      </c>
      <c r="J66" s="15">
        <f>(E66+F66)/3*0.5+I66*0.5</f>
        <v>73.95</v>
      </c>
      <c r="K66" s="10" t="s">
        <v>18</v>
      </c>
    </row>
    <row r="67" s="3" customFormat="1" ht="30" customHeight="1" spans="1:11">
      <c r="A67" s="10">
        <v>65</v>
      </c>
      <c r="B67" s="11" t="s">
        <v>108</v>
      </c>
      <c r="C67" s="11" t="s">
        <v>88</v>
      </c>
      <c r="D67" s="11" t="s">
        <v>105</v>
      </c>
      <c r="E67" s="11">
        <v>112.5</v>
      </c>
      <c r="F67" s="11">
        <v>103</v>
      </c>
      <c r="G67" s="11" t="s">
        <v>84</v>
      </c>
      <c r="H67" s="11" t="s">
        <v>84</v>
      </c>
      <c r="I67" s="10" t="s">
        <v>101</v>
      </c>
      <c r="J67" s="10" t="s">
        <v>101</v>
      </c>
      <c r="K67" s="10" t="s">
        <v>15</v>
      </c>
    </row>
    <row r="68" s="1" customFormat="1" ht="25" customHeight="1" spans="10:10">
      <c r="J68" s="5"/>
    </row>
    <row r="69" s="1" customFormat="1" ht="47" customHeight="1" spans="1:11">
      <c r="A69" s="16" t="s">
        <v>109</v>
      </c>
      <c r="B69" s="16"/>
      <c r="C69" s="16"/>
      <c r="D69" s="16"/>
      <c r="E69" s="16"/>
      <c r="F69" s="16"/>
      <c r="G69" s="16"/>
      <c r="H69" s="16"/>
      <c r="I69" s="16"/>
      <c r="J69" s="19"/>
      <c r="K69" s="16"/>
    </row>
    <row r="70" s="4" customFormat="1" ht="29" customHeight="1" spans="6:11">
      <c r="F70" s="17" t="s">
        <v>110</v>
      </c>
      <c r="G70" s="17"/>
      <c r="H70" s="17"/>
      <c r="I70" s="17"/>
      <c r="J70" s="20"/>
      <c r="K70" s="17"/>
    </row>
    <row r="71" s="4" customFormat="1" ht="29" customHeight="1" spans="6:11">
      <c r="F71" s="18">
        <v>45473</v>
      </c>
      <c r="G71" s="18"/>
      <c r="H71" s="18"/>
      <c r="I71" s="18"/>
      <c r="J71" s="20"/>
      <c r="K71" s="18"/>
    </row>
    <row r="72" s="1" customFormat="1" ht="20" customHeight="1" spans="10:10">
      <c r="J72" s="5"/>
    </row>
  </sheetData>
  <autoFilter ref="A2:K67"/>
  <mergeCells count="4">
    <mergeCell ref="A1:K1"/>
    <mergeCell ref="A69:K69"/>
    <mergeCell ref="F70:K70"/>
    <mergeCell ref="F71:K71"/>
  </mergeCells>
  <conditionalFormatting sqref="B3:B67">
    <cfRule type="expression" dxfId="0" priority="1" stopIfTrue="1">
      <formula>AND(COUNTIF($D$2:$D$4488,B3)&gt;1,NOT(ISBLANK(B3)))</formula>
    </cfRule>
  </conditionalFormatting>
  <printOptions horizontalCentered="1"/>
  <pageMargins left="0.354166666666667" right="0.313888888888889" top="0.747916666666667" bottom="0.786805555555556" header="0.511805555555556" footer="0.511805555555556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草民</cp:lastModifiedBy>
  <dcterms:created xsi:type="dcterms:W3CDTF">2024-06-30T14:52:27Z</dcterms:created>
  <dcterms:modified xsi:type="dcterms:W3CDTF">2024-06-30T15:45:56Z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2052-9.1.0.4555</vt:lpwstr>
  </property>
  <property fmtid="{D5CDD505-2E9C-101B-9397-08002B2CF9AE}" pid="3" name="ICV">
    <vt:lpwstr>9F7B0103525E4D0899531C4588B73687</vt:lpwstr>
  </property>
  <property fmtid="{D5CDD505-2E9C-101B-9397-08002B2CF9AE}" pid="4" name="KSOReadingLayout">
    <vt:bool>true</vt:bool>
  </property>
</Properties>
</file>