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高中政治" sheetId="1" r:id="rId1"/>
    <sheet name="高中语文" sheetId="2" r:id="rId2"/>
    <sheet name="高中数学" sheetId="3" r:id="rId3"/>
    <sheet name="高中化学" sheetId="4" r:id="rId4"/>
    <sheet name="高中生物" sheetId="5" r:id="rId5"/>
    <sheet name="高中历史" sheetId="6" r:id="rId6"/>
    <sheet name="高中地理" sheetId="7" r:id="rId7"/>
    <sheet name="中职电子" sheetId="8" r:id="rId8"/>
    <sheet name="中职机械" sheetId="9" r:id="rId9"/>
    <sheet name="中职信息技术" sheetId="10" r:id="rId10"/>
  </sheets>
  <calcPr calcId="144525"/>
</workbook>
</file>

<file path=xl/sharedStrings.xml><?xml version="1.0" encoding="utf-8"?>
<sst xmlns="http://schemas.openxmlformats.org/spreadsheetml/2006/main" count="263" uniqueCount="63">
  <si>
    <t>宜都市教育事业单位2024年“招才兴业”校园专项招聘教师面试及综合成绩表</t>
  </si>
  <si>
    <t>序号</t>
  </si>
  <si>
    <t>报考学科</t>
  </si>
  <si>
    <t>岗位类别</t>
  </si>
  <si>
    <t>面试准考证号</t>
  </si>
  <si>
    <t>面试号</t>
  </si>
  <si>
    <t>笔试成绩</t>
  </si>
  <si>
    <t>面试成绩</t>
  </si>
  <si>
    <t>综合成绩</t>
  </si>
  <si>
    <t>综合  排名</t>
  </si>
  <si>
    <t>备注</t>
  </si>
  <si>
    <t>得分</t>
  </si>
  <si>
    <t>折合40%</t>
  </si>
  <si>
    <t>折合60%</t>
  </si>
  <si>
    <t>思想政治教师岗</t>
  </si>
  <si>
    <t>宜都市第二中学</t>
  </si>
  <si>
    <t>ZCXY202401001</t>
  </si>
  <si>
    <t>ZCXY202401002</t>
  </si>
  <si>
    <t>ZCXY202401003</t>
  </si>
  <si>
    <t>面试缺考</t>
  </si>
  <si>
    <t>语文教师岗</t>
  </si>
  <si>
    <t>ZCXY202402001</t>
  </si>
  <si>
    <t>ZCXY202402002</t>
  </si>
  <si>
    <t>ZCXY202402003</t>
  </si>
  <si>
    <t>ZCXY202402004</t>
  </si>
  <si>
    <t>ZCXY202402005</t>
  </si>
  <si>
    <t>ZCXY202402006</t>
  </si>
  <si>
    <t>数学教师岗</t>
  </si>
  <si>
    <t>ZCXY202403001</t>
  </si>
  <si>
    <t>ZCXY202403002</t>
  </si>
  <si>
    <t>ZCXY202403003</t>
  </si>
  <si>
    <t>化学教师岗</t>
  </si>
  <si>
    <t>ZCXY202404001</t>
  </si>
  <si>
    <t>ZCXY202404002</t>
  </si>
  <si>
    <t>ZCXY202404003</t>
  </si>
  <si>
    <t>生物教师岗</t>
  </si>
  <si>
    <t>ZCXY202405001</t>
  </si>
  <si>
    <t>ZCXY202405002</t>
  </si>
  <si>
    <t>ZCXY202405003</t>
  </si>
  <si>
    <t>历史教师岗</t>
  </si>
  <si>
    <t>ZCXY202406001</t>
  </si>
  <si>
    <t>ZCXY202406002</t>
  </si>
  <si>
    <t>ZCXY202406003</t>
  </si>
  <si>
    <t>地理教师岗</t>
  </si>
  <si>
    <t>ZCXY202407001</t>
  </si>
  <si>
    <t>ZCXY202407002</t>
  </si>
  <si>
    <t>ZCXY202407003</t>
  </si>
  <si>
    <t>电子专业教师</t>
  </si>
  <si>
    <t>宜都市职业教育中心</t>
  </si>
  <si>
    <t>ZCXY202408001</t>
  </si>
  <si>
    <t>ZCXY202408002</t>
  </si>
  <si>
    <t>ZCXY202408003</t>
  </si>
  <si>
    <t>机械专业教师</t>
  </si>
  <si>
    <t>ZCXY202409001</t>
  </si>
  <si>
    <t>ZCXY202409002</t>
  </si>
  <si>
    <t>ZCXY202409003</t>
  </si>
  <si>
    <t>信息技术教师</t>
  </si>
  <si>
    <t>ZCXY202410001</t>
  </si>
  <si>
    <t>ZCXY202410002</t>
  </si>
  <si>
    <t>ZCXY202410003</t>
  </si>
  <si>
    <t>ZCXY202410004</t>
  </si>
  <si>
    <t>ZCXY202410005</t>
  </si>
  <si>
    <t>ZCXY202410006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</si>
</sst>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I13" sqref="I13"/>
    </sheetView>
  </sheetViews>
  <sheetFormatPr defaultColWidth="9" defaultRowHeight="13.5" outlineLevelRow="5"/>
  <cols>
    <col min="1" max="1" width="4.5" customWidth="1"/>
    <col min="2" max="2" width="14.5" customWidth="1"/>
    <col min="3" max="3" width="16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10">
        <v>1</v>
      </c>
      <c r="B4" s="8" t="s">
        <v>14</v>
      </c>
      <c r="C4" s="9" t="s">
        <v>15</v>
      </c>
      <c r="D4" s="10" t="s">
        <v>16</v>
      </c>
      <c r="E4" s="11">
        <v>6</v>
      </c>
      <c r="F4" s="12">
        <v>76.43</v>
      </c>
      <c r="G4" s="13">
        <f>F4*0.4</f>
        <v>30.572</v>
      </c>
      <c r="H4" s="13">
        <v>89.68</v>
      </c>
      <c r="I4" s="13">
        <f>H4*0.6</f>
        <v>53.808</v>
      </c>
      <c r="J4" s="13">
        <f>G4+I4</f>
        <v>84.38</v>
      </c>
      <c r="K4" s="14"/>
      <c r="L4" s="14"/>
    </row>
    <row r="5" ht="33" customHeight="1" spans="1:12">
      <c r="A5" s="10">
        <v>2</v>
      </c>
      <c r="B5" s="8" t="s">
        <v>14</v>
      </c>
      <c r="C5" s="9" t="s">
        <v>15</v>
      </c>
      <c r="D5" s="10" t="s">
        <v>17</v>
      </c>
      <c r="E5" s="11">
        <v>5</v>
      </c>
      <c r="F5" s="12">
        <v>71.34</v>
      </c>
      <c r="G5" s="13">
        <f>F5*0.4</f>
        <v>28.536</v>
      </c>
      <c r="H5" s="13">
        <v>85.6</v>
      </c>
      <c r="I5" s="13">
        <f>H5*0.6</f>
        <v>51.36</v>
      </c>
      <c r="J5" s="13">
        <f>G5+I5</f>
        <v>79.896</v>
      </c>
      <c r="K5" s="14"/>
      <c r="L5" s="14"/>
    </row>
    <row r="6" ht="33" customHeight="1" spans="1:12">
      <c r="A6" s="10">
        <v>3</v>
      </c>
      <c r="B6" s="8" t="s">
        <v>14</v>
      </c>
      <c r="C6" s="9" t="s">
        <v>15</v>
      </c>
      <c r="D6" s="10" t="s">
        <v>18</v>
      </c>
      <c r="E6" s="11"/>
      <c r="F6" s="12">
        <v>67.8</v>
      </c>
      <c r="G6" s="13">
        <f>F6*0.4</f>
        <v>27.12</v>
      </c>
      <c r="H6" s="13">
        <v>0</v>
      </c>
      <c r="I6" s="13">
        <f>H6*0.6</f>
        <v>0</v>
      </c>
      <c r="J6" s="13">
        <f>G6+I6</f>
        <v>27.12</v>
      </c>
      <c r="K6" s="14"/>
      <c r="L6" s="14" t="s">
        <v>19</v>
      </c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M14" sqref="M14"/>
    </sheetView>
  </sheetViews>
  <sheetFormatPr defaultColWidth="9" defaultRowHeight="13.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56</v>
      </c>
      <c r="C4" s="9" t="s">
        <v>48</v>
      </c>
      <c r="D4" s="10" t="s">
        <v>57</v>
      </c>
      <c r="E4" s="11">
        <v>23</v>
      </c>
      <c r="F4" s="12">
        <v>72.67</v>
      </c>
      <c r="G4" s="13">
        <f t="shared" ref="G4:G9" si="0">F4*0.4</f>
        <v>29.068</v>
      </c>
      <c r="H4" s="13">
        <v>82.16</v>
      </c>
      <c r="I4" s="13">
        <f t="shared" ref="I4:I9" si="1">H4*0.6</f>
        <v>49.296</v>
      </c>
      <c r="J4" s="13">
        <f t="shared" ref="J4:J9" si="2">G4+I4</f>
        <v>78.364</v>
      </c>
      <c r="K4" s="14"/>
      <c r="L4" s="14"/>
    </row>
    <row r="5" ht="33" customHeight="1" spans="1:12">
      <c r="A5" s="7">
        <v>2</v>
      </c>
      <c r="B5" s="8" t="s">
        <v>56</v>
      </c>
      <c r="C5" s="9" t="s">
        <v>48</v>
      </c>
      <c r="D5" s="10" t="s">
        <v>58</v>
      </c>
      <c r="E5" s="11">
        <v>25</v>
      </c>
      <c r="F5" s="12">
        <v>71.59</v>
      </c>
      <c r="G5" s="13">
        <f t="shared" si="0"/>
        <v>28.636</v>
      </c>
      <c r="H5" s="13">
        <v>80.26</v>
      </c>
      <c r="I5" s="13">
        <f t="shared" si="1"/>
        <v>48.156</v>
      </c>
      <c r="J5" s="13">
        <f t="shared" si="2"/>
        <v>76.792</v>
      </c>
      <c r="K5" s="14"/>
      <c r="L5" s="14"/>
    </row>
    <row r="6" ht="33" customHeight="1" spans="1:12">
      <c r="A6" s="7">
        <v>3</v>
      </c>
      <c r="B6" s="8" t="s">
        <v>56</v>
      </c>
      <c r="C6" s="9" t="s">
        <v>48</v>
      </c>
      <c r="D6" s="10" t="s">
        <v>59</v>
      </c>
      <c r="E6" s="11">
        <v>26</v>
      </c>
      <c r="F6" s="12">
        <v>71.1</v>
      </c>
      <c r="G6" s="13">
        <f t="shared" si="0"/>
        <v>28.44</v>
      </c>
      <c r="H6" s="13">
        <v>81.34</v>
      </c>
      <c r="I6" s="13">
        <f t="shared" si="1"/>
        <v>48.804</v>
      </c>
      <c r="J6" s="13">
        <f t="shared" si="2"/>
        <v>77.244</v>
      </c>
      <c r="K6" s="14"/>
      <c r="L6" s="14"/>
    </row>
    <row r="7" ht="33" customHeight="1" spans="1:12">
      <c r="A7" s="7">
        <v>4</v>
      </c>
      <c r="B7" s="8" t="s">
        <v>56</v>
      </c>
      <c r="C7" s="9" t="s">
        <v>48</v>
      </c>
      <c r="D7" s="10" t="s">
        <v>60</v>
      </c>
      <c r="E7" s="14">
        <v>27</v>
      </c>
      <c r="F7" s="15">
        <v>68.34</v>
      </c>
      <c r="G7" s="13">
        <f t="shared" si="0"/>
        <v>27.336</v>
      </c>
      <c r="H7" s="13">
        <v>83.78</v>
      </c>
      <c r="I7" s="13">
        <f t="shared" si="1"/>
        <v>50.268</v>
      </c>
      <c r="J7" s="13">
        <f t="shared" si="2"/>
        <v>77.604</v>
      </c>
      <c r="K7" s="14"/>
      <c r="L7" s="14"/>
    </row>
    <row r="8" ht="33" customHeight="1" spans="1:12">
      <c r="A8" s="7">
        <v>5</v>
      </c>
      <c r="B8" s="8" t="s">
        <v>56</v>
      </c>
      <c r="C8" s="9" t="s">
        <v>48</v>
      </c>
      <c r="D8" s="10" t="s">
        <v>61</v>
      </c>
      <c r="E8" s="14">
        <v>24</v>
      </c>
      <c r="F8" s="12">
        <v>65.82</v>
      </c>
      <c r="G8" s="13">
        <f t="shared" si="0"/>
        <v>26.328</v>
      </c>
      <c r="H8" s="13">
        <v>84.9</v>
      </c>
      <c r="I8" s="13">
        <f t="shared" si="1"/>
        <v>50.94</v>
      </c>
      <c r="J8" s="13">
        <f t="shared" si="2"/>
        <v>77.268</v>
      </c>
      <c r="K8" s="14"/>
      <c r="L8" s="14"/>
    </row>
    <row r="9" ht="33" customHeight="1" spans="1:12">
      <c r="A9" s="7">
        <v>6</v>
      </c>
      <c r="B9" s="8" t="s">
        <v>56</v>
      </c>
      <c r="C9" s="9" t="s">
        <v>48</v>
      </c>
      <c r="D9" s="10" t="s">
        <v>62</v>
      </c>
      <c r="E9" s="14">
        <v>28</v>
      </c>
      <c r="F9" s="12">
        <v>64.56</v>
      </c>
      <c r="G9" s="13">
        <f t="shared" si="0"/>
        <v>25.824</v>
      </c>
      <c r="H9" s="13">
        <v>81.4</v>
      </c>
      <c r="I9" s="13">
        <f t="shared" si="1"/>
        <v>48.84</v>
      </c>
      <c r="J9" s="13">
        <f t="shared" si="2"/>
        <v>74.664</v>
      </c>
      <c r="K9" s="14"/>
      <c r="L9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9" sqref="J9"/>
    </sheetView>
  </sheetViews>
  <sheetFormatPr defaultColWidth="9" defaultRowHeight="13.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10">
        <v>1</v>
      </c>
      <c r="B4" s="8" t="s">
        <v>20</v>
      </c>
      <c r="C4" s="9" t="s">
        <v>15</v>
      </c>
      <c r="D4" s="10" t="s">
        <v>21</v>
      </c>
      <c r="E4" s="11"/>
      <c r="F4" s="12">
        <v>75.45</v>
      </c>
      <c r="G4" s="13">
        <f t="shared" ref="G4:G9" si="0">F4*0.4</f>
        <v>30.18</v>
      </c>
      <c r="H4" s="13">
        <v>0</v>
      </c>
      <c r="I4" s="13">
        <f t="shared" ref="I4:I9" si="1">H4*0.6</f>
        <v>0</v>
      </c>
      <c r="J4" s="13">
        <f t="shared" ref="J4:J9" si="2">G4+I4</f>
        <v>30.18</v>
      </c>
      <c r="K4" s="14"/>
      <c r="L4" s="14" t="s">
        <v>19</v>
      </c>
    </row>
    <row r="5" ht="33" customHeight="1" spans="1:12">
      <c r="A5" s="10">
        <v>2</v>
      </c>
      <c r="B5" s="8" t="s">
        <v>20</v>
      </c>
      <c r="C5" s="9" t="s">
        <v>15</v>
      </c>
      <c r="D5" s="10" t="s">
        <v>22</v>
      </c>
      <c r="E5" s="11"/>
      <c r="F5" s="12">
        <v>75.06</v>
      </c>
      <c r="G5" s="13">
        <f t="shared" si="0"/>
        <v>30.024</v>
      </c>
      <c r="H5" s="13">
        <v>0</v>
      </c>
      <c r="I5" s="13">
        <f t="shared" si="1"/>
        <v>0</v>
      </c>
      <c r="J5" s="13">
        <f t="shared" si="2"/>
        <v>30.024</v>
      </c>
      <c r="K5" s="14"/>
      <c r="L5" s="14" t="s">
        <v>19</v>
      </c>
    </row>
    <row r="6" ht="33" customHeight="1" spans="1:12">
      <c r="A6" s="10">
        <v>3</v>
      </c>
      <c r="B6" s="8" t="s">
        <v>20</v>
      </c>
      <c r="C6" s="9" t="s">
        <v>15</v>
      </c>
      <c r="D6" s="10" t="s">
        <v>23</v>
      </c>
      <c r="E6" s="11">
        <v>1</v>
      </c>
      <c r="F6" s="12">
        <v>74.34</v>
      </c>
      <c r="G6" s="13">
        <f t="shared" si="0"/>
        <v>29.736</v>
      </c>
      <c r="H6" s="13">
        <v>89.42</v>
      </c>
      <c r="I6" s="13">
        <f t="shared" si="1"/>
        <v>53.652</v>
      </c>
      <c r="J6" s="13">
        <f t="shared" si="2"/>
        <v>83.388</v>
      </c>
      <c r="K6" s="14"/>
      <c r="L6" s="14"/>
    </row>
    <row r="7" ht="33" customHeight="1" spans="1:12">
      <c r="A7" s="10">
        <v>4</v>
      </c>
      <c r="B7" s="8" t="s">
        <v>20</v>
      </c>
      <c r="C7" s="9" t="s">
        <v>15</v>
      </c>
      <c r="D7" s="10" t="s">
        <v>24</v>
      </c>
      <c r="E7" s="14">
        <v>4</v>
      </c>
      <c r="F7" s="15">
        <v>72.3</v>
      </c>
      <c r="G7" s="13">
        <f t="shared" si="0"/>
        <v>28.92</v>
      </c>
      <c r="H7" s="13">
        <v>89</v>
      </c>
      <c r="I7" s="13">
        <f t="shared" si="1"/>
        <v>53.4</v>
      </c>
      <c r="J7" s="13">
        <f t="shared" si="2"/>
        <v>82.32</v>
      </c>
      <c r="K7" s="14"/>
      <c r="L7" s="14"/>
    </row>
    <row r="8" ht="33" customHeight="1" spans="1:12">
      <c r="A8" s="10">
        <v>5</v>
      </c>
      <c r="B8" s="8" t="s">
        <v>20</v>
      </c>
      <c r="C8" s="9" t="s">
        <v>15</v>
      </c>
      <c r="D8" s="10" t="s">
        <v>25</v>
      </c>
      <c r="E8" s="14">
        <v>2</v>
      </c>
      <c r="F8" s="12">
        <v>71.69</v>
      </c>
      <c r="G8" s="13">
        <f t="shared" si="0"/>
        <v>28.676</v>
      </c>
      <c r="H8" s="13">
        <v>89.92</v>
      </c>
      <c r="I8" s="13">
        <f t="shared" si="1"/>
        <v>53.952</v>
      </c>
      <c r="J8" s="13">
        <f t="shared" si="2"/>
        <v>82.628</v>
      </c>
      <c r="K8" s="14"/>
      <c r="L8" s="14"/>
    </row>
    <row r="9" ht="33" customHeight="1" spans="1:12">
      <c r="A9" s="10">
        <v>6</v>
      </c>
      <c r="B9" s="8" t="s">
        <v>20</v>
      </c>
      <c r="C9" s="9" t="s">
        <v>15</v>
      </c>
      <c r="D9" s="10" t="s">
        <v>26</v>
      </c>
      <c r="E9" s="14">
        <v>3</v>
      </c>
      <c r="F9" s="12">
        <v>69.43</v>
      </c>
      <c r="G9" s="13">
        <f t="shared" si="0"/>
        <v>27.772</v>
      </c>
      <c r="H9" s="13">
        <v>87.48</v>
      </c>
      <c r="I9" s="13">
        <f t="shared" si="1"/>
        <v>52.488</v>
      </c>
      <c r="J9" s="13">
        <f t="shared" si="2"/>
        <v>80.26</v>
      </c>
      <c r="K9" s="14"/>
      <c r="L9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16" sqref="J16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27</v>
      </c>
      <c r="C4" s="9" t="s">
        <v>15</v>
      </c>
      <c r="D4" s="10" t="s">
        <v>28</v>
      </c>
      <c r="E4" s="11">
        <v>16</v>
      </c>
      <c r="F4" s="12">
        <v>67</v>
      </c>
      <c r="G4" s="13">
        <f t="shared" ref="G4:G6" si="0">F4*0.4</f>
        <v>26.8</v>
      </c>
      <c r="H4" s="13">
        <v>85.56</v>
      </c>
      <c r="I4" s="13">
        <f t="shared" ref="I4:I6" si="1">H4*0.6</f>
        <v>51.336</v>
      </c>
      <c r="J4" s="13">
        <f t="shared" ref="J4:J6" si="2">G4+I4</f>
        <v>78.136</v>
      </c>
      <c r="K4" s="14"/>
      <c r="L4" s="14"/>
    </row>
    <row r="5" ht="33" customHeight="1" spans="1:12">
      <c r="A5" s="7">
        <v>2</v>
      </c>
      <c r="B5" s="8" t="s">
        <v>27</v>
      </c>
      <c r="C5" s="9" t="s">
        <v>15</v>
      </c>
      <c r="D5" s="10" t="s">
        <v>29</v>
      </c>
      <c r="E5" s="11">
        <v>17</v>
      </c>
      <c r="F5" s="12">
        <v>64.55</v>
      </c>
      <c r="G5" s="13">
        <f t="shared" si="0"/>
        <v>25.82</v>
      </c>
      <c r="H5" s="13">
        <v>81.36</v>
      </c>
      <c r="I5" s="13">
        <f t="shared" si="1"/>
        <v>48.816</v>
      </c>
      <c r="J5" s="13">
        <f t="shared" si="2"/>
        <v>74.636</v>
      </c>
      <c r="K5" s="14"/>
      <c r="L5" s="14"/>
    </row>
    <row r="6" ht="33" customHeight="1" spans="1:12">
      <c r="A6" s="7">
        <v>3</v>
      </c>
      <c r="B6" s="8" t="s">
        <v>27</v>
      </c>
      <c r="C6" s="9" t="s">
        <v>15</v>
      </c>
      <c r="D6" s="10" t="s">
        <v>30</v>
      </c>
      <c r="E6" s="11">
        <v>18</v>
      </c>
      <c r="F6" s="12">
        <v>56.1</v>
      </c>
      <c r="G6" s="13">
        <f t="shared" si="0"/>
        <v>22.44</v>
      </c>
      <c r="H6" s="13">
        <v>82.8</v>
      </c>
      <c r="I6" s="13">
        <f t="shared" si="1"/>
        <v>49.68</v>
      </c>
      <c r="J6" s="13">
        <f t="shared" si="2"/>
        <v>72.12</v>
      </c>
      <c r="K6" s="14"/>
      <c r="L6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C17" sqref="C17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31</v>
      </c>
      <c r="C4" s="9" t="s">
        <v>15</v>
      </c>
      <c r="D4" s="10" t="s">
        <v>32</v>
      </c>
      <c r="E4" s="11">
        <v>19</v>
      </c>
      <c r="F4" s="12">
        <v>71.57</v>
      </c>
      <c r="G4" s="13">
        <f t="shared" ref="G4:G6" si="0">F4*0.4</f>
        <v>28.628</v>
      </c>
      <c r="H4" s="13">
        <v>80.08</v>
      </c>
      <c r="I4" s="13">
        <f t="shared" ref="I4:I6" si="1">H4*0.6</f>
        <v>48.048</v>
      </c>
      <c r="J4" s="13">
        <f t="shared" ref="J4:J6" si="2">G4+I4</f>
        <v>76.676</v>
      </c>
      <c r="K4" s="14"/>
      <c r="L4" s="14"/>
    </row>
    <row r="5" ht="33" customHeight="1" spans="1:12">
      <c r="A5" s="7">
        <v>2</v>
      </c>
      <c r="B5" s="8" t="s">
        <v>31</v>
      </c>
      <c r="C5" s="9" t="s">
        <v>15</v>
      </c>
      <c r="D5" s="10" t="s">
        <v>33</v>
      </c>
      <c r="E5" s="11">
        <v>20</v>
      </c>
      <c r="F5" s="12">
        <v>63.94</v>
      </c>
      <c r="G5" s="13">
        <f t="shared" si="0"/>
        <v>25.576</v>
      </c>
      <c r="H5" s="13">
        <v>85.58</v>
      </c>
      <c r="I5" s="13">
        <f t="shared" si="1"/>
        <v>51.348</v>
      </c>
      <c r="J5" s="13">
        <f t="shared" si="2"/>
        <v>76.924</v>
      </c>
      <c r="K5" s="14"/>
      <c r="L5" s="14"/>
    </row>
    <row r="6" ht="33" customHeight="1" spans="1:12">
      <c r="A6" s="7">
        <v>3</v>
      </c>
      <c r="B6" s="8" t="s">
        <v>31</v>
      </c>
      <c r="C6" s="9" t="s">
        <v>15</v>
      </c>
      <c r="D6" s="10" t="s">
        <v>34</v>
      </c>
      <c r="E6" s="11">
        <v>21</v>
      </c>
      <c r="F6" s="12">
        <v>60.79</v>
      </c>
      <c r="G6" s="13">
        <f t="shared" si="0"/>
        <v>24.316</v>
      </c>
      <c r="H6" s="13">
        <v>83.78</v>
      </c>
      <c r="I6" s="13">
        <f t="shared" si="1"/>
        <v>50.268</v>
      </c>
      <c r="J6" s="13">
        <f t="shared" si="2"/>
        <v>74.584</v>
      </c>
      <c r="K6" s="14"/>
      <c r="L6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K16" sqref="K16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35</v>
      </c>
      <c r="C4" s="9" t="s">
        <v>15</v>
      </c>
      <c r="D4" s="10" t="s">
        <v>36</v>
      </c>
      <c r="E4" s="11"/>
      <c r="F4" s="12">
        <v>70.7</v>
      </c>
      <c r="G4" s="13">
        <f t="shared" ref="G4:G6" si="0">F4*0.4</f>
        <v>28.28</v>
      </c>
      <c r="H4" s="13">
        <v>0</v>
      </c>
      <c r="I4" s="13">
        <f t="shared" ref="I4:I6" si="1">H4*0.6</f>
        <v>0</v>
      </c>
      <c r="J4" s="13">
        <f t="shared" ref="J4:J6" si="2">G4+I4</f>
        <v>28.28</v>
      </c>
      <c r="K4" s="14"/>
      <c r="L4" s="14" t="s">
        <v>19</v>
      </c>
    </row>
    <row r="5" ht="33" customHeight="1" spans="1:12">
      <c r="A5" s="7">
        <v>2</v>
      </c>
      <c r="B5" s="8" t="s">
        <v>35</v>
      </c>
      <c r="C5" s="9" t="s">
        <v>15</v>
      </c>
      <c r="D5" s="10" t="s">
        <v>37</v>
      </c>
      <c r="E5" s="11">
        <v>22</v>
      </c>
      <c r="F5" s="12">
        <v>69.13</v>
      </c>
      <c r="G5" s="13">
        <f t="shared" si="0"/>
        <v>27.652</v>
      </c>
      <c r="H5" s="13">
        <v>80.42</v>
      </c>
      <c r="I5" s="13">
        <f t="shared" si="1"/>
        <v>48.252</v>
      </c>
      <c r="J5" s="13">
        <f t="shared" si="2"/>
        <v>75.904</v>
      </c>
      <c r="K5" s="14"/>
      <c r="L5" s="14"/>
    </row>
    <row r="6" ht="33" customHeight="1" spans="1:12">
      <c r="A6" s="7">
        <v>3</v>
      </c>
      <c r="B6" s="8" t="s">
        <v>35</v>
      </c>
      <c r="C6" s="9" t="s">
        <v>15</v>
      </c>
      <c r="D6" s="10" t="s">
        <v>38</v>
      </c>
      <c r="E6" s="11"/>
      <c r="F6" s="12">
        <v>66.28</v>
      </c>
      <c r="G6" s="13">
        <f t="shared" si="0"/>
        <v>26.512</v>
      </c>
      <c r="H6" s="13">
        <v>0</v>
      </c>
      <c r="I6" s="13">
        <f t="shared" si="1"/>
        <v>0</v>
      </c>
      <c r="J6" s="13">
        <f t="shared" si="2"/>
        <v>26.512</v>
      </c>
      <c r="K6" s="14"/>
      <c r="L6" s="14" t="s">
        <v>19</v>
      </c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6" sqref="J6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39</v>
      </c>
      <c r="C4" s="9" t="s">
        <v>15</v>
      </c>
      <c r="D4" s="10" t="s">
        <v>40</v>
      </c>
      <c r="E4" s="11">
        <v>8</v>
      </c>
      <c r="F4" s="12">
        <v>73.55</v>
      </c>
      <c r="G4" s="13">
        <f t="shared" ref="G4:G6" si="0">F4*0.4</f>
        <v>29.42</v>
      </c>
      <c r="H4" s="13">
        <v>90.68</v>
      </c>
      <c r="I4" s="13">
        <f t="shared" ref="I4:I6" si="1">H4*0.6</f>
        <v>54.408</v>
      </c>
      <c r="J4" s="13">
        <f t="shared" ref="J4:J6" si="2">G4+I4</f>
        <v>83.828</v>
      </c>
      <c r="K4" s="14"/>
      <c r="L4" s="14"/>
    </row>
    <row r="5" ht="33" customHeight="1" spans="1:12">
      <c r="A5" s="7">
        <v>2</v>
      </c>
      <c r="B5" s="8" t="s">
        <v>39</v>
      </c>
      <c r="C5" s="9" t="s">
        <v>15</v>
      </c>
      <c r="D5" s="10" t="s">
        <v>41</v>
      </c>
      <c r="E5" s="11">
        <v>9</v>
      </c>
      <c r="F5" s="12">
        <v>72.05</v>
      </c>
      <c r="G5" s="13">
        <f t="shared" si="0"/>
        <v>28.82</v>
      </c>
      <c r="H5" s="13">
        <v>85.5</v>
      </c>
      <c r="I5" s="13">
        <f t="shared" si="1"/>
        <v>51.3</v>
      </c>
      <c r="J5" s="13">
        <f t="shared" si="2"/>
        <v>80.12</v>
      </c>
      <c r="K5" s="14"/>
      <c r="L5" s="14"/>
    </row>
    <row r="6" ht="33" customHeight="1" spans="1:12">
      <c r="A6" s="7">
        <v>3</v>
      </c>
      <c r="B6" s="8" t="s">
        <v>39</v>
      </c>
      <c r="C6" s="9" t="s">
        <v>15</v>
      </c>
      <c r="D6" s="10" t="s">
        <v>42</v>
      </c>
      <c r="E6" s="11">
        <v>7</v>
      </c>
      <c r="F6" s="12">
        <v>71.65</v>
      </c>
      <c r="G6" s="13">
        <f t="shared" si="0"/>
        <v>28.66</v>
      </c>
      <c r="H6" s="13">
        <v>88.58</v>
      </c>
      <c r="I6" s="13">
        <f t="shared" si="1"/>
        <v>53.148</v>
      </c>
      <c r="J6" s="13">
        <f t="shared" si="2"/>
        <v>81.808</v>
      </c>
      <c r="K6" s="14"/>
      <c r="L6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13" sqref="J13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43</v>
      </c>
      <c r="C4" s="9" t="s">
        <v>15</v>
      </c>
      <c r="D4" s="10" t="s">
        <v>44</v>
      </c>
      <c r="E4" s="11">
        <v>10</v>
      </c>
      <c r="F4" s="12">
        <v>73.26</v>
      </c>
      <c r="G4" s="13">
        <f t="shared" ref="G4:G6" si="0">F4*0.4</f>
        <v>29.304</v>
      </c>
      <c r="H4" s="13">
        <v>91.6</v>
      </c>
      <c r="I4" s="13">
        <f t="shared" ref="I4:I6" si="1">H4*0.6</f>
        <v>54.96</v>
      </c>
      <c r="J4" s="13">
        <f t="shared" ref="J4:J6" si="2">G4+I4</f>
        <v>84.264</v>
      </c>
      <c r="K4" s="14"/>
      <c r="L4" s="14"/>
    </row>
    <row r="5" ht="33" customHeight="1" spans="1:12">
      <c r="A5" s="7">
        <v>2</v>
      </c>
      <c r="B5" s="8" t="s">
        <v>43</v>
      </c>
      <c r="C5" s="9" t="s">
        <v>15</v>
      </c>
      <c r="D5" s="10" t="s">
        <v>45</v>
      </c>
      <c r="E5" s="11">
        <v>12</v>
      </c>
      <c r="F5" s="12">
        <v>70.66</v>
      </c>
      <c r="G5" s="13">
        <f t="shared" si="0"/>
        <v>28.264</v>
      </c>
      <c r="H5" s="13">
        <v>85.54</v>
      </c>
      <c r="I5" s="13">
        <f t="shared" si="1"/>
        <v>51.324</v>
      </c>
      <c r="J5" s="13">
        <f t="shared" si="2"/>
        <v>79.588</v>
      </c>
      <c r="K5" s="14"/>
      <c r="L5" s="14"/>
    </row>
    <row r="6" ht="33" customHeight="1" spans="1:12">
      <c r="A6" s="7">
        <v>3</v>
      </c>
      <c r="B6" s="8" t="s">
        <v>43</v>
      </c>
      <c r="C6" s="9" t="s">
        <v>15</v>
      </c>
      <c r="D6" s="10" t="s">
        <v>46</v>
      </c>
      <c r="E6" s="11">
        <v>11</v>
      </c>
      <c r="F6" s="12">
        <v>70.21</v>
      </c>
      <c r="G6" s="13">
        <f t="shared" si="0"/>
        <v>28.084</v>
      </c>
      <c r="H6" s="13">
        <v>85.98</v>
      </c>
      <c r="I6" s="13">
        <f t="shared" si="1"/>
        <v>51.588</v>
      </c>
      <c r="J6" s="13">
        <f t="shared" si="2"/>
        <v>79.672</v>
      </c>
      <c r="K6" s="14"/>
      <c r="L6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K13" sqref="K13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47</v>
      </c>
      <c r="C4" s="9" t="s">
        <v>48</v>
      </c>
      <c r="D4" s="10" t="s">
        <v>49</v>
      </c>
      <c r="E4" s="11">
        <v>33</v>
      </c>
      <c r="F4" s="12">
        <v>78.2</v>
      </c>
      <c r="G4" s="13">
        <f t="shared" ref="G4:G6" si="0">F4*0.4</f>
        <v>31.28</v>
      </c>
      <c r="H4" s="13">
        <v>85.98</v>
      </c>
      <c r="I4" s="13">
        <f t="shared" ref="I4:I6" si="1">H4*0.6</f>
        <v>51.588</v>
      </c>
      <c r="J4" s="13">
        <f t="shared" ref="J4:J6" si="2">G4+I4</f>
        <v>82.868</v>
      </c>
      <c r="K4" s="14"/>
      <c r="L4" s="14"/>
    </row>
    <row r="5" ht="33" customHeight="1" spans="1:12">
      <c r="A5" s="7">
        <v>2</v>
      </c>
      <c r="B5" s="8" t="s">
        <v>47</v>
      </c>
      <c r="C5" s="9" t="s">
        <v>48</v>
      </c>
      <c r="D5" s="10" t="s">
        <v>50</v>
      </c>
      <c r="E5" s="11">
        <v>34</v>
      </c>
      <c r="F5" s="12">
        <v>63.82</v>
      </c>
      <c r="G5" s="13">
        <f t="shared" si="0"/>
        <v>25.528</v>
      </c>
      <c r="H5" s="13">
        <v>78.94</v>
      </c>
      <c r="I5" s="13">
        <f t="shared" si="1"/>
        <v>47.364</v>
      </c>
      <c r="J5" s="13">
        <f t="shared" si="2"/>
        <v>72.892</v>
      </c>
      <c r="K5" s="14"/>
      <c r="L5" s="14"/>
    </row>
    <row r="6" ht="33" customHeight="1" spans="1:12">
      <c r="A6" s="7">
        <v>3</v>
      </c>
      <c r="B6" s="8" t="s">
        <v>47</v>
      </c>
      <c r="C6" s="9" t="s">
        <v>48</v>
      </c>
      <c r="D6" s="10" t="s">
        <v>51</v>
      </c>
      <c r="E6" s="11">
        <v>32</v>
      </c>
      <c r="F6" s="12">
        <v>63.49</v>
      </c>
      <c r="G6" s="13">
        <f t="shared" si="0"/>
        <v>25.396</v>
      </c>
      <c r="H6" s="13">
        <v>81.66</v>
      </c>
      <c r="I6" s="13">
        <f t="shared" si="1"/>
        <v>48.996</v>
      </c>
      <c r="J6" s="13">
        <f t="shared" si="2"/>
        <v>74.392</v>
      </c>
      <c r="K6" s="14"/>
      <c r="L6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K11" sqref="K11"/>
    </sheetView>
  </sheetViews>
  <sheetFormatPr defaultColWidth="9" defaultRowHeight="13.5" outlineLevelRow="5"/>
  <cols>
    <col min="1" max="1" width="4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52</v>
      </c>
      <c r="C4" s="9" t="s">
        <v>48</v>
      </c>
      <c r="D4" s="10" t="s">
        <v>53</v>
      </c>
      <c r="E4" s="11">
        <v>29</v>
      </c>
      <c r="F4" s="12">
        <v>72.34</v>
      </c>
      <c r="G4" s="13">
        <f t="shared" ref="G4:G6" si="0">F4*0.4</f>
        <v>28.936</v>
      </c>
      <c r="H4" s="13">
        <v>81.1</v>
      </c>
      <c r="I4" s="13">
        <f t="shared" ref="I4:I6" si="1">H4*0.6</f>
        <v>48.66</v>
      </c>
      <c r="J4" s="13">
        <f t="shared" ref="J4:J6" si="2">G4+I4</f>
        <v>77.596</v>
      </c>
      <c r="K4" s="14"/>
      <c r="L4" s="14"/>
    </row>
    <row r="5" ht="33" customHeight="1" spans="1:12">
      <c r="A5" s="7">
        <v>2</v>
      </c>
      <c r="B5" s="8" t="s">
        <v>52</v>
      </c>
      <c r="C5" s="9" t="s">
        <v>48</v>
      </c>
      <c r="D5" s="10" t="s">
        <v>54</v>
      </c>
      <c r="E5" s="11">
        <v>31</v>
      </c>
      <c r="F5" s="12">
        <v>69.85</v>
      </c>
      <c r="G5" s="13">
        <f t="shared" si="0"/>
        <v>27.94</v>
      </c>
      <c r="H5" s="13">
        <v>86.9</v>
      </c>
      <c r="I5" s="13">
        <f t="shared" si="1"/>
        <v>52.14</v>
      </c>
      <c r="J5" s="13">
        <f t="shared" si="2"/>
        <v>80.08</v>
      </c>
      <c r="K5" s="14"/>
      <c r="L5" s="14"/>
    </row>
    <row r="6" ht="33" customHeight="1" spans="1:12">
      <c r="A6" s="7">
        <v>3</v>
      </c>
      <c r="B6" s="8" t="s">
        <v>52</v>
      </c>
      <c r="C6" s="9" t="s">
        <v>48</v>
      </c>
      <c r="D6" s="10" t="s">
        <v>55</v>
      </c>
      <c r="E6" s="11">
        <v>30</v>
      </c>
      <c r="F6" s="12">
        <v>64.82</v>
      </c>
      <c r="G6" s="13">
        <f t="shared" si="0"/>
        <v>25.928</v>
      </c>
      <c r="H6" s="13">
        <v>83.24</v>
      </c>
      <c r="I6" s="13">
        <f t="shared" si="1"/>
        <v>49.944</v>
      </c>
      <c r="J6" s="13">
        <f t="shared" si="2"/>
        <v>75.872</v>
      </c>
      <c r="K6" s="14"/>
      <c r="L6" s="14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高中政治</vt:lpstr>
      <vt:lpstr>高中语文</vt:lpstr>
      <vt:lpstr>高中数学</vt:lpstr>
      <vt:lpstr>高中化学</vt:lpstr>
      <vt:lpstr>高中生物</vt:lpstr>
      <vt:lpstr>高中历史</vt:lpstr>
      <vt:lpstr>高中地理</vt:lpstr>
      <vt:lpstr>中职电子</vt:lpstr>
      <vt:lpstr>中职机械</vt:lpstr>
      <vt:lpstr>中职信息技术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张芳</dc:creator>
  <cp:lastModifiedBy>张芳</cp:lastModifiedBy>
  <dcterms:created xsi:type="dcterms:W3CDTF">2024-06-24T09:21:00Z</dcterms:created>
  <dcterms:modified xsi:type="dcterms:W3CDTF">2024-06-30T06:18:41Z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AD0F23E4BF5044219E4281191527B6AA_12</vt:lpwstr>
  </property>
</Properties>
</file>