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7973"/>
  </bookViews>
  <sheets>
    <sheet name="第一面试室--A候考室" sheetId="3" r:id="rId1"/>
  </sheets>
  <definedNames>
    <definedName name="_xlnm._FilterDatabase" localSheetId="0" hidden="1">'第一面试室--A候考室'!#REF!</definedName>
    <definedName name="_xlnm.Print_Titles" localSheetId="0">'第一面试室--A候考室'!$1:$2</definedName>
  </definedNames>
  <calcPr calcId="144525"/>
</workbook>
</file>

<file path=xl/sharedStrings.xml><?xml version="1.0" encoding="utf-8"?>
<sst xmlns="http://schemas.openxmlformats.org/spreadsheetml/2006/main" count="175" uniqueCount="101">
  <si>
    <t>第五面试室  K候考室</t>
  </si>
  <si>
    <t>姓  名</t>
  </si>
  <si>
    <t>抽签号</t>
  </si>
  <si>
    <t>报考单位</t>
  </si>
  <si>
    <t>报考岗位</t>
  </si>
  <si>
    <t>笔试成绩</t>
  </si>
  <si>
    <r>
      <rPr>
        <b/>
        <sz val="12"/>
        <rFont val="宋体"/>
        <charset val="134"/>
      </rPr>
      <t>笔试成绩</t>
    </r>
    <r>
      <rPr>
        <b/>
        <sz val="12"/>
        <rFont val="Arial"/>
        <charset val="134"/>
      </rPr>
      <t>*60%</t>
    </r>
  </si>
  <si>
    <t>面试成绩</t>
  </si>
  <si>
    <r>
      <rPr>
        <b/>
        <sz val="12"/>
        <rFont val="宋体"/>
        <charset val="134"/>
      </rPr>
      <t>面试成绩</t>
    </r>
    <r>
      <rPr>
        <b/>
        <sz val="12"/>
        <rFont val="Arial"/>
        <charset val="134"/>
      </rPr>
      <t>*40%</t>
    </r>
  </si>
  <si>
    <t>总成绩</t>
  </si>
  <si>
    <t>名次</t>
  </si>
  <si>
    <t>韩宇茜</t>
  </si>
  <si>
    <t>K17</t>
  </si>
  <si>
    <t>临汾市人民政府驻北京联络处</t>
  </si>
  <si>
    <t>专业技术一</t>
  </si>
  <si>
    <t>白天雪</t>
  </si>
  <si>
    <t>K02</t>
  </si>
  <si>
    <t>刘轩境</t>
  </si>
  <si>
    <t>K27</t>
  </si>
  <si>
    <t>赵雪琳</t>
  </si>
  <si>
    <t>K38</t>
  </si>
  <si>
    <t>专业技术二</t>
  </si>
  <si>
    <t>闫卓雅</t>
  </si>
  <si>
    <t>缺考</t>
  </si>
  <si>
    <t>王雨昊</t>
  </si>
  <si>
    <t>降清雯</t>
  </si>
  <si>
    <t>K09</t>
  </si>
  <si>
    <t>临汾市统计调查监测中心</t>
  </si>
  <si>
    <t>专业技术</t>
  </si>
  <si>
    <t>卫锐卓</t>
  </si>
  <si>
    <t>K21</t>
  </si>
  <si>
    <t>何  佳</t>
  </si>
  <si>
    <t>K04</t>
  </si>
  <si>
    <t>王琴慧</t>
  </si>
  <si>
    <t>K18</t>
  </si>
  <si>
    <t>临汾市中部区域统计调查监测中心</t>
  </si>
  <si>
    <t>管理岗</t>
  </si>
  <si>
    <t>崔力之</t>
  </si>
  <si>
    <t>K25</t>
  </si>
  <si>
    <t>祁羡羡</t>
  </si>
  <si>
    <t>吉  芝</t>
  </si>
  <si>
    <t>K40</t>
  </si>
  <si>
    <t>贾  璐</t>
  </si>
  <si>
    <t>K41</t>
  </si>
  <si>
    <t>郭静怡</t>
  </si>
  <si>
    <t>K10</t>
  </si>
  <si>
    <t>樊  晶</t>
  </si>
  <si>
    <t>K30</t>
  </si>
  <si>
    <t>临汾市园林事业发展中心</t>
  </si>
  <si>
    <t>张晋华</t>
  </si>
  <si>
    <t>K13</t>
  </si>
  <si>
    <t>黄帅佳</t>
  </si>
  <si>
    <t>K34</t>
  </si>
  <si>
    <t>刘亚彤</t>
  </si>
  <si>
    <t>K15</t>
  </si>
  <si>
    <t>临汾市市政公用服务中心</t>
  </si>
  <si>
    <t>刘恒宁</t>
  </si>
  <si>
    <t>K22</t>
  </si>
  <si>
    <t>李  冉</t>
  </si>
  <si>
    <t>K35</t>
  </si>
  <si>
    <t>柴  晨</t>
  </si>
  <si>
    <t>K39</t>
  </si>
  <si>
    <t>成惠欣</t>
  </si>
  <si>
    <t>K37</t>
  </si>
  <si>
    <t>辛雨亭</t>
  </si>
  <si>
    <t>K33</t>
  </si>
  <si>
    <t>史  珂</t>
  </si>
  <si>
    <t>K14</t>
  </si>
  <si>
    <t>专业技术三</t>
  </si>
  <si>
    <t>张梦祥</t>
  </si>
  <si>
    <t>K19</t>
  </si>
  <si>
    <t>尚  璞</t>
  </si>
  <si>
    <t>K36</t>
  </si>
  <si>
    <t>杨  浩</t>
  </si>
  <si>
    <t>K12</t>
  </si>
  <si>
    <t>贾泽丰</t>
  </si>
  <si>
    <t>K28</t>
  </si>
  <si>
    <t>临汾市环境卫生服务中心</t>
  </si>
  <si>
    <t>宋晓宇</t>
  </si>
  <si>
    <t>K08</t>
  </si>
  <si>
    <t>范欣雨</t>
  </si>
  <si>
    <t>K20</t>
  </si>
  <si>
    <t>贾妮妮</t>
  </si>
  <si>
    <t>K29</t>
  </si>
  <si>
    <t>薛奕帆</t>
  </si>
  <si>
    <t>K32</t>
  </si>
  <si>
    <t>周若嘉</t>
  </si>
  <si>
    <t>K26</t>
  </si>
  <si>
    <t>赵泽元</t>
  </si>
  <si>
    <t>王  康</t>
  </si>
  <si>
    <t>K24</t>
  </si>
  <si>
    <t>张  凯</t>
  </si>
  <si>
    <t>K11</t>
  </si>
  <si>
    <t>刘  园</t>
  </si>
  <si>
    <t>薛慧茹</t>
  </si>
  <si>
    <t>K03</t>
  </si>
  <si>
    <t>专业技术四</t>
  </si>
  <si>
    <t>柴岳莉</t>
  </si>
  <si>
    <t>K16</t>
  </si>
  <si>
    <t>赵  帅</t>
  </si>
  <si>
    <t>K06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</si>
</sst>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2"/>
      <name val="Arial"/>
      <charset val="134"/>
    </font>
    <font>
      <sz val="24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9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7"/>
      <name val="宋体"/>
      <charset val="134"/>
    </font>
    <font>
      <b/>
      <sz val="11"/>
      <color indexed="9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51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0" borderId="0"/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/>
    <xf numFmtId="0" fontId="0" fillId="2" borderId="4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/>
    <xf numFmtId="0" fontId="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/>
    <xf numFmtId="0" fontId="5" fillId="0" borderId="0"/>
    <xf numFmtId="0" fontId="30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2" fillId="40" borderId="1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43" borderId="12" applyNumberFormat="0" applyAlignment="0" applyProtection="0">
      <alignment vertical="center"/>
    </xf>
    <xf numFmtId="0" fontId="28" fillId="39" borderId="19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93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center" vertical="center"/>
    </xf>
    <xf numFmtId="0" fontId="5" fillId="0" borderId="2" xfId="93" applyNumberFormat="1" applyFont="1" applyFill="1" applyBorder="1" applyAlignment="1">
      <alignment horizontal="center" vertical="center" wrapText="1"/>
    </xf>
    <xf numFmtId="177" fontId="4" fillId="0" borderId="2" xfId="95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97" applyNumberFormat="1" applyFont="1" applyFill="1" applyBorder="1" applyAlignment="1">
      <alignment horizontal="center" vertical="center"/>
    </xf>
    <xf numFmtId="177" fontId="4" fillId="0" borderId="3" xfId="95" applyNumberFormat="1" applyFont="1" applyFill="1" applyBorder="1" applyAlignment="1">
      <alignment horizontal="center" vertical="center" wrapText="1"/>
    </xf>
    <xf numFmtId="176" fontId="4" fillId="0" borderId="3" xfId="97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12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常规 8 3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常规 8 2" xfId="41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输出 2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适中 2" xfId="59"/>
    <cellStyle name="40% - 强调文字颜色 6" xfId="60" builtinId="51"/>
    <cellStyle name="40% - 强调文字颜色 6 2" xfId="61"/>
    <cellStyle name="60% - 强调文字颜色 6" xfId="62" builtinId="52"/>
    <cellStyle name="20% - 强调文字颜色 2 2" xfId="63"/>
    <cellStyle name="20% - 强调文字颜色 3 2" xfId="64"/>
    <cellStyle name="常规 3" xfId="65"/>
    <cellStyle name="20% - 强调文字颜色 4 2" xfId="66"/>
    <cellStyle name="20% - 强调文字颜色 5 2" xfId="67"/>
    <cellStyle name="20% - 强调文字颜色 6 2" xfId="68"/>
    <cellStyle name="40% - 强调文字颜色 3 2" xfId="69"/>
    <cellStyle name="60% - 强调文字颜色 1 2" xfId="70"/>
    <cellStyle name="常规 5" xfId="71"/>
    <cellStyle name="60% - 强调文字颜色 2 2" xfId="72"/>
    <cellStyle name="60% - 强调文字颜色 3 2" xfId="73"/>
    <cellStyle name="60% - 强调文字颜色 5 2" xfId="74"/>
    <cellStyle name="60% - 强调文字颜色 6 2" xfId="75"/>
    <cellStyle name="标题 1 2" xfId="76"/>
    <cellStyle name="标题 2 2" xfId="77"/>
    <cellStyle name="标题 3 2" xfId="78"/>
    <cellStyle name="标题 4 2" xfId="79"/>
    <cellStyle name="标题 5" xfId="80"/>
    <cellStyle name="差 2" xfId="81"/>
    <cellStyle name="常规 10" xfId="82"/>
    <cellStyle name="常规 11" xfId="83"/>
    <cellStyle name="常规 12" xfId="84"/>
    <cellStyle name="常规 13" xfId="85"/>
    <cellStyle name="常规 14" xfId="86"/>
    <cellStyle name="常规 20" xfId="87"/>
    <cellStyle name="常规 15" xfId="88"/>
    <cellStyle name="常规 21" xfId="89"/>
    <cellStyle name="常规 16" xfId="90"/>
    <cellStyle name="常规 22" xfId="91"/>
    <cellStyle name="常规 17" xfId="92"/>
    <cellStyle name="常规 23" xfId="93"/>
    <cellStyle name="常规 18" xfId="94"/>
    <cellStyle name="常规 24" xfId="95"/>
    <cellStyle name="常规 19" xfId="96"/>
    <cellStyle name="常规 2" xfId="97"/>
    <cellStyle name="常规 2 2" xfId="98"/>
    <cellStyle name="常规 2 3" xfId="99"/>
    <cellStyle name="常规 3 2" xfId="100"/>
    <cellStyle name="常规 3 3" xfId="101"/>
    <cellStyle name="常规 3 4" xfId="102"/>
    <cellStyle name="强调文字颜色 5 2" xfId="103"/>
    <cellStyle name="常规 3 5" xfId="104"/>
    <cellStyle name="常规 4" xfId="105"/>
    <cellStyle name="常规 7" xfId="106"/>
    <cellStyle name="常规 7 2" xfId="107"/>
    <cellStyle name="常规 7 4" xfId="108"/>
    <cellStyle name="常规 8" xfId="109"/>
    <cellStyle name="常规 8 4" xfId="110"/>
    <cellStyle name="常规 9" xfId="111"/>
    <cellStyle name="好 2" xfId="112"/>
    <cellStyle name="汇总 2" xfId="113"/>
    <cellStyle name="检查单元格 2" xfId="114"/>
    <cellStyle name="解释性文本 2" xfId="115"/>
    <cellStyle name="警告文本 2" xfId="116"/>
    <cellStyle name="链接单元格 2" xfId="117"/>
    <cellStyle name="强调文字颜色 1 2" xfId="118"/>
    <cellStyle name="强调文字颜色 2 2" xfId="119"/>
    <cellStyle name="强调文字颜色 3 2" xfId="120"/>
    <cellStyle name="强调文字颜色 4 2" xfId="121"/>
    <cellStyle name="强调文字颜色 6 2" xfId="122"/>
    <cellStyle name="输入 2" xfId="123"/>
    <cellStyle name="注释 2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K43"/>
  <sheetViews>
    <sheetView tabSelected="1" workbookViewId="0">
      <selection activeCell="N2" sqref="N2"/>
    </sheetView>
  </sheetViews>
  <sheetFormatPr defaultColWidth="9" defaultRowHeight="13.95"/>
  <cols>
    <col min="1" max="1" width="11.3738317757009" style="2" customWidth="1"/>
    <col min="2" max="2" width="8.62616822429907" style="2" customWidth="1"/>
    <col min="3" max="3" width="33.7476635514019" style="2" customWidth="1"/>
    <col min="4" max="4" width="23.2523364485981" style="2" customWidth="1"/>
    <col min="5" max="5" width="10.3738317757009" style="2" customWidth="1"/>
    <col min="6" max="6" width="10.6261682242991" style="3" customWidth="1"/>
    <col min="7" max="7" width="10.2523364485981" style="2" customWidth="1"/>
    <col min="8" max="8" width="10.1214953271028" style="2" customWidth="1"/>
    <col min="9" max="9" width="8.74766355140187" style="2" customWidth="1"/>
    <col min="10" max="10" width="7.25233644859813" style="2" customWidth="1"/>
    <col min="11" max="16381" width="9" style="2" customWidth="1"/>
    <col min="16382" max="16384" width="9" style="2"/>
  </cols>
  <sheetData>
    <row r="1" ht="30" customHeight="1" spans="1:10">
      <c r="A1" s="4"/>
      <c r="B1" s="4"/>
      <c r="C1" s="4"/>
      <c r="D1" s="4"/>
      <c r="E1" s="4"/>
      <c r="F1" s="4"/>
      <c r="G1" s="5" t="s">
        <v>0</v>
      </c>
      <c r="H1" s="5"/>
      <c r="I1" s="5"/>
      <c r="J1" s="5"/>
    </row>
    <row r="2" s="1" customFormat="1" ht="44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6" t="s">
        <v>10</v>
      </c>
    </row>
    <row r="3" s="1" customFormat="1" ht="33.95" customHeight="1" spans="1:11">
      <c r="A3" s="9" t="s">
        <v>11</v>
      </c>
      <c r="B3" s="10" t="s">
        <v>12</v>
      </c>
      <c r="C3" s="9" t="s">
        <v>13</v>
      </c>
      <c r="D3" s="11" t="s">
        <v>14</v>
      </c>
      <c r="E3" s="12">
        <v>75.33</v>
      </c>
      <c r="F3" s="13">
        <f t="shared" ref="F3:F43" si="0">E3*0.6</f>
        <v>45.198</v>
      </c>
      <c r="G3" s="12">
        <v>81.18</v>
      </c>
      <c r="H3" s="13">
        <f t="shared" ref="H3:H43" si="1">G3*0.4</f>
        <v>32.472</v>
      </c>
      <c r="I3" s="17">
        <f t="shared" ref="I3:I42" si="2">F3+H3</f>
        <v>77.67</v>
      </c>
      <c r="J3" s="6">
        <v>1</v>
      </c>
      <c r="K3" s="18"/>
    </row>
    <row r="4" s="1" customFormat="1" ht="33.95" customHeight="1" spans="1:10">
      <c r="A4" s="9" t="s">
        <v>15</v>
      </c>
      <c r="B4" s="10" t="s">
        <v>16</v>
      </c>
      <c r="C4" s="9" t="s">
        <v>13</v>
      </c>
      <c r="D4" s="11" t="s">
        <v>14</v>
      </c>
      <c r="E4" s="12">
        <v>73.83</v>
      </c>
      <c r="F4" s="13">
        <f t="shared" si="0"/>
        <v>44.298</v>
      </c>
      <c r="G4" s="12">
        <v>82.38</v>
      </c>
      <c r="H4" s="13">
        <f t="shared" si="1"/>
        <v>32.952</v>
      </c>
      <c r="I4" s="17">
        <f t="shared" si="2"/>
        <v>77.25</v>
      </c>
      <c r="J4" s="6">
        <v>2</v>
      </c>
    </row>
    <row r="5" s="1" customFormat="1" ht="33.95" customHeight="1" spans="1:10">
      <c r="A5" s="9" t="s">
        <v>17</v>
      </c>
      <c r="B5" s="10" t="s">
        <v>18</v>
      </c>
      <c r="C5" s="9" t="s">
        <v>13</v>
      </c>
      <c r="D5" s="11" t="s">
        <v>14</v>
      </c>
      <c r="E5" s="12">
        <v>72.17</v>
      </c>
      <c r="F5" s="13">
        <f t="shared" si="0"/>
        <v>43.302</v>
      </c>
      <c r="G5" s="12">
        <v>81.42</v>
      </c>
      <c r="H5" s="13">
        <f t="shared" si="1"/>
        <v>32.568</v>
      </c>
      <c r="I5" s="17">
        <f t="shared" si="2"/>
        <v>75.87</v>
      </c>
      <c r="J5" s="6">
        <v>3</v>
      </c>
    </row>
    <row r="6" s="1" customFormat="1" ht="33.95" customHeight="1" spans="1:10">
      <c r="A6" s="9" t="s">
        <v>19</v>
      </c>
      <c r="B6" s="10" t="s">
        <v>20</v>
      </c>
      <c r="C6" s="9" t="s">
        <v>13</v>
      </c>
      <c r="D6" s="11" t="s">
        <v>21</v>
      </c>
      <c r="E6" s="12">
        <v>75.5</v>
      </c>
      <c r="F6" s="13">
        <f t="shared" si="0"/>
        <v>45.3</v>
      </c>
      <c r="G6" s="12">
        <v>81.54</v>
      </c>
      <c r="H6" s="13">
        <f t="shared" si="1"/>
        <v>32.616</v>
      </c>
      <c r="I6" s="17">
        <f t="shared" si="2"/>
        <v>77.916</v>
      </c>
      <c r="J6" s="6">
        <v>1</v>
      </c>
    </row>
    <row r="7" s="1" customFormat="1" ht="33.95" customHeight="1" spans="1:10">
      <c r="A7" s="9" t="s">
        <v>22</v>
      </c>
      <c r="B7" s="10" t="s">
        <v>23</v>
      </c>
      <c r="C7" s="9" t="s">
        <v>13</v>
      </c>
      <c r="D7" s="11" t="s">
        <v>21</v>
      </c>
      <c r="E7" s="12">
        <v>75.5</v>
      </c>
      <c r="F7" s="13">
        <f t="shared" si="0"/>
        <v>45.3</v>
      </c>
      <c r="G7" s="12">
        <v>0</v>
      </c>
      <c r="H7" s="13">
        <f t="shared" si="1"/>
        <v>0</v>
      </c>
      <c r="I7" s="17">
        <f t="shared" si="2"/>
        <v>45.3</v>
      </c>
      <c r="J7" s="6">
        <v>2</v>
      </c>
    </row>
    <row r="8" s="1" customFormat="1" ht="33.95" customHeight="1" spans="1:10">
      <c r="A8" s="9" t="s">
        <v>24</v>
      </c>
      <c r="B8" s="10" t="s">
        <v>23</v>
      </c>
      <c r="C8" s="9" t="s">
        <v>13</v>
      </c>
      <c r="D8" s="11" t="s">
        <v>21</v>
      </c>
      <c r="E8" s="12">
        <v>72.5</v>
      </c>
      <c r="F8" s="13">
        <f t="shared" si="0"/>
        <v>43.5</v>
      </c>
      <c r="G8" s="12">
        <v>0</v>
      </c>
      <c r="H8" s="13">
        <f t="shared" si="1"/>
        <v>0</v>
      </c>
      <c r="I8" s="17">
        <f t="shared" si="2"/>
        <v>43.5</v>
      </c>
      <c r="J8" s="6">
        <v>3</v>
      </c>
    </row>
    <row r="9" s="1" customFormat="1" ht="33.95" customHeight="1" spans="1:10">
      <c r="A9" s="9" t="s">
        <v>25</v>
      </c>
      <c r="B9" s="10" t="s">
        <v>26</v>
      </c>
      <c r="C9" s="9" t="s">
        <v>27</v>
      </c>
      <c r="D9" s="11" t="s">
        <v>28</v>
      </c>
      <c r="E9" s="12">
        <v>75.67</v>
      </c>
      <c r="F9" s="13">
        <f t="shared" si="0"/>
        <v>45.402</v>
      </c>
      <c r="G9" s="12">
        <v>83.36</v>
      </c>
      <c r="H9" s="13">
        <f t="shared" si="1"/>
        <v>33.344</v>
      </c>
      <c r="I9" s="17">
        <v>78.74</v>
      </c>
      <c r="J9" s="6">
        <v>1</v>
      </c>
    </row>
    <row r="10" s="1" customFormat="1" ht="33.95" customHeight="1" spans="1:10">
      <c r="A10" s="9" t="s">
        <v>29</v>
      </c>
      <c r="B10" s="10" t="s">
        <v>30</v>
      </c>
      <c r="C10" s="9" t="s">
        <v>27</v>
      </c>
      <c r="D10" s="11" t="s">
        <v>28</v>
      </c>
      <c r="E10" s="12">
        <v>75.33</v>
      </c>
      <c r="F10" s="13">
        <f t="shared" si="0"/>
        <v>45.198</v>
      </c>
      <c r="G10" s="12">
        <v>81.16</v>
      </c>
      <c r="H10" s="13">
        <f t="shared" si="1"/>
        <v>32.464</v>
      </c>
      <c r="I10" s="17">
        <f t="shared" si="2"/>
        <v>77.662</v>
      </c>
      <c r="J10" s="6">
        <v>2</v>
      </c>
    </row>
    <row r="11" s="1" customFormat="1" ht="33.95" customHeight="1" spans="1:10">
      <c r="A11" s="9" t="s">
        <v>31</v>
      </c>
      <c r="B11" s="10" t="s">
        <v>32</v>
      </c>
      <c r="C11" s="9" t="s">
        <v>27</v>
      </c>
      <c r="D11" s="11" t="s">
        <v>28</v>
      </c>
      <c r="E11" s="12">
        <v>73.33</v>
      </c>
      <c r="F11" s="13">
        <f t="shared" si="0"/>
        <v>43.998</v>
      </c>
      <c r="G11" s="12">
        <v>81.44</v>
      </c>
      <c r="H11" s="13">
        <f t="shared" si="1"/>
        <v>32.576</v>
      </c>
      <c r="I11" s="17">
        <v>76.58</v>
      </c>
      <c r="J11" s="6">
        <v>3</v>
      </c>
    </row>
    <row r="12" s="1" customFormat="1" ht="33.95" customHeight="1" spans="1:10">
      <c r="A12" s="9" t="s">
        <v>33</v>
      </c>
      <c r="B12" s="10" t="s">
        <v>34</v>
      </c>
      <c r="C12" s="9" t="s">
        <v>35</v>
      </c>
      <c r="D12" s="11" t="s">
        <v>36</v>
      </c>
      <c r="E12" s="12">
        <v>75.33</v>
      </c>
      <c r="F12" s="13">
        <f t="shared" si="0"/>
        <v>45.198</v>
      </c>
      <c r="G12" s="12">
        <v>84.18</v>
      </c>
      <c r="H12" s="13">
        <f t="shared" si="1"/>
        <v>33.672</v>
      </c>
      <c r="I12" s="17">
        <f t="shared" si="2"/>
        <v>78.87</v>
      </c>
      <c r="J12" s="6">
        <v>1</v>
      </c>
    </row>
    <row r="13" s="1" customFormat="1" ht="33.95" customHeight="1" spans="1:10">
      <c r="A13" s="9" t="s">
        <v>37</v>
      </c>
      <c r="B13" s="10" t="s">
        <v>38</v>
      </c>
      <c r="C13" s="9" t="s">
        <v>35</v>
      </c>
      <c r="D13" s="11" t="s">
        <v>36</v>
      </c>
      <c r="E13" s="12">
        <v>71.17</v>
      </c>
      <c r="F13" s="13">
        <f t="shared" si="0"/>
        <v>42.702</v>
      </c>
      <c r="G13" s="12">
        <v>79.62</v>
      </c>
      <c r="H13" s="13">
        <f t="shared" si="1"/>
        <v>31.848</v>
      </c>
      <c r="I13" s="17">
        <f t="shared" si="2"/>
        <v>74.55</v>
      </c>
      <c r="J13" s="6">
        <v>2</v>
      </c>
    </row>
    <row r="14" s="1" customFormat="1" ht="33.95" customHeight="1" spans="1:10">
      <c r="A14" s="9" t="s">
        <v>39</v>
      </c>
      <c r="B14" s="10" t="s">
        <v>23</v>
      </c>
      <c r="C14" s="9" t="s">
        <v>35</v>
      </c>
      <c r="D14" s="11" t="s">
        <v>36</v>
      </c>
      <c r="E14" s="12">
        <v>77</v>
      </c>
      <c r="F14" s="13">
        <f t="shared" si="0"/>
        <v>46.2</v>
      </c>
      <c r="G14" s="12">
        <v>0</v>
      </c>
      <c r="H14" s="13">
        <f t="shared" si="1"/>
        <v>0</v>
      </c>
      <c r="I14" s="17">
        <f t="shared" si="2"/>
        <v>46.2</v>
      </c>
      <c r="J14" s="6">
        <v>3</v>
      </c>
    </row>
    <row r="15" s="1" customFormat="1" ht="33.95" customHeight="1" spans="1:10">
      <c r="A15" s="9" t="s">
        <v>40</v>
      </c>
      <c r="B15" s="10" t="s">
        <v>41</v>
      </c>
      <c r="C15" s="9" t="s">
        <v>35</v>
      </c>
      <c r="D15" s="11" t="s">
        <v>28</v>
      </c>
      <c r="E15" s="12">
        <v>73.83</v>
      </c>
      <c r="F15" s="13">
        <f t="shared" si="0"/>
        <v>44.298</v>
      </c>
      <c r="G15" s="12">
        <v>83.24</v>
      </c>
      <c r="H15" s="13">
        <f t="shared" si="1"/>
        <v>33.296</v>
      </c>
      <c r="I15" s="17">
        <v>77.6</v>
      </c>
      <c r="J15" s="6">
        <v>1</v>
      </c>
    </row>
    <row r="16" s="1" customFormat="1" ht="33.95" customHeight="1" spans="1:10">
      <c r="A16" s="9" t="s">
        <v>42</v>
      </c>
      <c r="B16" s="10" t="s">
        <v>43</v>
      </c>
      <c r="C16" s="9" t="s">
        <v>35</v>
      </c>
      <c r="D16" s="11" t="s">
        <v>28</v>
      </c>
      <c r="E16" s="12">
        <v>73.33</v>
      </c>
      <c r="F16" s="13">
        <f t="shared" si="0"/>
        <v>43.998</v>
      </c>
      <c r="G16" s="12">
        <v>82.88</v>
      </c>
      <c r="H16" s="13">
        <f t="shared" si="1"/>
        <v>33.152</v>
      </c>
      <c r="I16" s="17">
        <f t="shared" si="2"/>
        <v>77.15</v>
      </c>
      <c r="J16" s="6">
        <v>2</v>
      </c>
    </row>
    <row r="17" s="1" customFormat="1" ht="33.95" customHeight="1" spans="1:10">
      <c r="A17" s="9" t="s">
        <v>44</v>
      </c>
      <c r="B17" s="10" t="s">
        <v>45</v>
      </c>
      <c r="C17" s="9" t="s">
        <v>35</v>
      </c>
      <c r="D17" s="11" t="s">
        <v>28</v>
      </c>
      <c r="E17" s="12">
        <v>73.5</v>
      </c>
      <c r="F17" s="13">
        <f t="shared" si="0"/>
        <v>44.1</v>
      </c>
      <c r="G17" s="12">
        <v>79.06</v>
      </c>
      <c r="H17" s="13">
        <f t="shared" si="1"/>
        <v>31.624</v>
      </c>
      <c r="I17" s="17">
        <f t="shared" si="2"/>
        <v>75.724</v>
      </c>
      <c r="J17" s="6">
        <v>3</v>
      </c>
    </row>
    <row r="18" s="1" customFormat="1" ht="33.95" customHeight="1" spans="1:10">
      <c r="A18" s="9" t="s">
        <v>46</v>
      </c>
      <c r="B18" s="10" t="s">
        <v>47</v>
      </c>
      <c r="C18" s="9" t="s">
        <v>48</v>
      </c>
      <c r="D18" s="11" t="s">
        <v>28</v>
      </c>
      <c r="E18" s="12">
        <v>74</v>
      </c>
      <c r="F18" s="13">
        <f t="shared" si="0"/>
        <v>44.4</v>
      </c>
      <c r="G18" s="12">
        <v>82.02</v>
      </c>
      <c r="H18" s="13">
        <f t="shared" si="1"/>
        <v>32.808</v>
      </c>
      <c r="I18" s="17">
        <f t="shared" si="2"/>
        <v>77.208</v>
      </c>
      <c r="J18" s="6">
        <v>1</v>
      </c>
    </row>
    <row r="19" s="1" customFormat="1" ht="33.95" customHeight="1" spans="1:10">
      <c r="A19" s="9" t="s">
        <v>49</v>
      </c>
      <c r="B19" s="10" t="s">
        <v>50</v>
      </c>
      <c r="C19" s="9" t="s">
        <v>48</v>
      </c>
      <c r="D19" s="11" t="s">
        <v>28</v>
      </c>
      <c r="E19" s="12">
        <v>67.33</v>
      </c>
      <c r="F19" s="13">
        <f t="shared" si="0"/>
        <v>40.398</v>
      </c>
      <c r="G19" s="12">
        <v>81.42</v>
      </c>
      <c r="H19" s="13">
        <f t="shared" si="1"/>
        <v>32.568</v>
      </c>
      <c r="I19" s="17">
        <f t="shared" si="2"/>
        <v>72.966</v>
      </c>
      <c r="J19" s="6">
        <v>2</v>
      </c>
    </row>
    <row r="20" s="1" customFormat="1" ht="33.95" customHeight="1" spans="1:10">
      <c r="A20" s="9" t="s">
        <v>51</v>
      </c>
      <c r="B20" s="10" t="s">
        <v>52</v>
      </c>
      <c r="C20" s="9" t="s">
        <v>48</v>
      </c>
      <c r="D20" s="11" t="s">
        <v>28</v>
      </c>
      <c r="E20" s="12">
        <v>66.33</v>
      </c>
      <c r="F20" s="13">
        <f t="shared" si="0"/>
        <v>39.798</v>
      </c>
      <c r="G20" s="12">
        <v>82.24</v>
      </c>
      <c r="H20" s="13">
        <f t="shared" si="1"/>
        <v>32.896</v>
      </c>
      <c r="I20" s="17">
        <v>72.7</v>
      </c>
      <c r="J20" s="6">
        <v>3</v>
      </c>
    </row>
    <row r="21" s="1" customFormat="1" ht="33.95" customHeight="1" spans="1:10">
      <c r="A21" s="9" t="s">
        <v>53</v>
      </c>
      <c r="B21" s="10" t="s">
        <v>54</v>
      </c>
      <c r="C21" s="9" t="s">
        <v>55</v>
      </c>
      <c r="D21" s="11" t="s">
        <v>14</v>
      </c>
      <c r="E21" s="12">
        <v>69.33</v>
      </c>
      <c r="F21" s="13">
        <f t="shared" si="0"/>
        <v>41.598</v>
      </c>
      <c r="G21" s="14">
        <v>83.84</v>
      </c>
      <c r="H21" s="13">
        <f t="shared" si="1"/>
        <v>33.536</v>
      </c>
      <c r="I21" s="17">
        <v>75.14</v>
      </c>
      <c r="J21" s="6">
        <v>1</v>
      </c>
    </row>
    <row r="22" s="1" customFormat="1" ht="33.95" customHeight="1" spans="1:10">
      <c r="A22" s="9" t="s">
        <v>56</v>
      </c>
      <c r="B22" s="10" t="s">
        <v>57</v>
      </c>
      <c r="C22" s="9" t="s">
        <v>55</v>
      </c>
      <c r="D22" s="11" t="s">
        <v>14</v>
      </c>
      <c r="E22" s="12">
        <v>70.83</v>
      </c>
      <c r="F22" s="13">
        <f t="shared" si="0"/>
        <v>42.498</v>
      </c>
      <c r="G22" s="12">
        <v>81.36</v>
      </c>
      <c r="H22" s="13">
        <f t="shared" si="1"/>
        <v>32.544</v>
      </c>
      <c r="I22" s="17">
        <f t="shared" si="2"/>
        <v>75.042</v>
      </c>
      <c r="J22" s="6">
        <v>2</v>
      </c>
    </row>
    <row r="23" s="1" customFormat="1" ht="33.95" customHeight="1" spans="1:10">
      <c r="A23" s="9" t="s">
        <v>58</v>
      </c>
      <c r="B23" s="10" t="s">
        <v>59</v>
      </c>
      <c r="C23" s="9" t="s">
        <v>55</v>
      </c>
      <c r="D23" s="11" t="s">
        <v>14</v>
      </c>
      <c r="E23" s="12">
        <v>67</v>
      </c>
      <c r="F23" s="13">
        <f t="shared" si="0"/>
        <v>40.2</v>
      </c>
      <c r="G23" s="15">
        <v>81.42</v>
      </c>
      <c r="H23" s="13">
        <f t="shared" si="1"/>
        <v>32.568</v>
      </c>
      <c r="I23" s="17">
        <f t="shared" si="2"/>
        <v>72.768</v>
      </c>
      <c r="J23" s="6">
        <v>3</v>
      </c>
    </row>
    <row r="24" s="1" customFormat="1" ht="33.95" customHeight="1" spans="1:10">
      <c r="A24" s="9" t="s">
        <v>60</v>
      </c>
      <c r="B24" s="10" t="s">
        <v>61</v>
      </c>
      <c r="C24" s="9" t="s">
        <v>55</v>
      </c>
      <c r="D24" s="11" t="s">
        <v>21</v>
      </c>
      <c r="E24" s="12">
        <v>68.67</v>
      </c>
      <c r="F24" s="13">
        <f t="shared" si="0"/>
        <v>41.202</v>
      </c>
      <c r="G24" s="16">
        <v>82.98</v>
      </c>
      <c r="H24" s="13">
        <f t="shared" si="1"/>
        <v>33.192</v>
      </c>
      <c r="I24" s="17">
        <f t="shared" si="2"/>
        <v>74.394</v>
      </c>
      <c r="J24" s="6">
        <v>1</v>
      </c>
    </row>
    <row r="25" s="1" customFormat="1" ht="33.95" customHeight="1" spans="1:10">
      <c r="A25" s="9" t="s">
        <v>62</v>
      </c>
      <c r="B25" s="10" t="s">
        <v>63</v>
      </c>
      <c r="C25" s="9" t="s">
        <v>55</v>
      </c>
      <c r="D25" s="11" t="s">
        <v>21</v>
      </c>
      <c r="E25" s="12">
        <v>67.83</v>
      </c>
      <c r="F25" s="13">
        <f t="shared" si="0"/>
        <v>40.698</v>
      </c>
      <c r="G25" s="16">
        <v>83.16</v>
      </c>
      <c r="H25" s="13">
        <f t="shared" si="1"/>
        <v>33.264</v>
      </c>
      <c r="I25" s="17">
        <f t="shared" si="2"/>
        <v>73.962</v>
      </c>
      <c r="J25" s="6">
        <v>2</v>
      </c>
    </row>
    <row r="26" s="1" customFormat="1" ht="33.95" customHeight="1" spans="1:10">
      <c r="A26" s="9" t="s">
        <v>64</v>
      </c>
      <c r="B26" s="10" t="s">
        <v>65</v>
      </c>
      <c r="C26" s="9" t="s">
        <v>55</v>
      </c>
      <c r="D26" s="11" t="s">
        <v>21</v>
      </c>
      <c r="E26" s="12">
        <v>66.5</v>
      </c>
      <c r="F26" s="13">
        <f t="shared" si="0"/>
        <v>39.9</v>
      </c>
      <c r="G26" s="16">
        <v>82.28</v>
      </c>
      <c r="H26" s="13">
        <f t="shared" si="1"/>
        <v>32.912</v>
      </c>
      <c r="I26" s="17">
        <f t="shared" si="2"/>
        <v>72.812</v>
      </c>
      <c r="J26" s="6">
        <v>3</v>
      </c>
    </row>
    <row r="27" s="1" customFormat="1" ht="33.95" customHeight="1" spans="1:10">
      <c r="A27" s="9" t="s">
        <v>66</v>
      </c>
      <c r="B27" s="10" t="s">
        <v>67</v>
      </c>
      <c r="C27" s="9" t="s">
        <v>55</v>
      </c>
      <c r="D27" s="11" t="s">
        <v>68</v>
      </c>
      <c r="E27" s="12">
        <v>69.67</v>
      </c>
      <c r="F27" s="13">
        <f t="shared" si="0"/>
        <v>41.802</v>
      </c>
      <c r="G27" s="16">
        <v>82.92</v>
      </c>
      <c r="H27" s="13">
        <f t="shared" si="1"/>
        <v>33.168</v>
      </c>
      <c r="I27" s="17">
        <f t="shared" si="2"/>
        <v>74.97</v>
      </c>
      <c r="J27" s="6">
        <v>1</v>
      </c>
    </row>
    <row r="28" s="1" customFormat="1" ht="33.95" customHeight="1" spans="1:10">
      <c r="A28" s="9" t="s">
        <v>69</v>
      </c>
      <c r="B28" s="10" t="s">
        <v>70</v>
      </c>
      <c r="C28" s="9" t="s">
        <v>55</v>
      </c>
      <c r="D28" s="11" t="s">
        <v>68</v>
      </c>
      <c r="E28" s="12">
        <v>70.67</v>
      </c>
      <c r="F28" s="13">
        <f t="shared" si="0"/>
        <v>42.402</v>
      </c>
      <c r="G28" s="16">
        <v>81.14</v>
      </c>
      <c r="H28" s="13">
        <f t="shared" si="1"/>
        <v>32.456</v>
      </c>
      <c r="I28" s="17">
        <f t="shared" si="2"/>
        <v>74.858</v>
      </c>
      <c r="J28" s="6">
        <v>2</v>
      </c>
    </row>
    <row r="29" s="1" customFormat="1" ht="33.95" customHeight="1" spans="1:10">
      <c r="A29" s="9" t="s">
        <v>71</v>
      </c>
      <c r="B29" s="10" t="s">
        <v>72</v>
      </c>
      <c r="C29" s="9" t="s">
        <v>55</v>
      </c>
      <c r="D29" s="11" t="s">
        <v>68</v>
      </c>
      <c r="E29" s="12">
        <v>70.17</v>
      </c>
      <c r="F29" s="13">
        <f t="shared" si="0"/>
        <v>42.102</v>
      </c>
      <c r="G29" s="16">
        <v>81.88</v>
      </c>
      <c r="H29" s="13">
        <f t="shared" si="1"/>
        <v>32.752</v>
      </c>
      <c r="I29" s="17">
        <f t="shared" si="2"/>
        <v>74.854</v>
      </c>
      <c r="J29" s="6">
        <v>3</v>
      </c>
    </row>
    <row r="30" s="1" customFormat="1" ht="33.95" customHeight="1" spans="1:10">
      <c r="A30" s="9" t="s">
        <v>73</v>
      </c>
      <c r="B30" s="10" t="s">
        <v>74</v>
      </c>
      <c r="C30" s="9" t="s">
        <v>55</v>
      </c>
      <c r="D30" s="11" t="s">
        <v>68</v>
      </c>
      <c r="E30" s="12">
        <v>69.67</v>
      </c>
      <c r="F30" s="13">
        <f t="shared" si="0"/>
        <v>41.802</v>
      </c>
      <c r="G30" s="16">
        <v>82.3</v>
      </c>
      <c r="H30" s="13">
        <f t="shared" si="1"/>
        <v>32.92</v>
      </c>
      <c r="I30" s="17">
        <f t="shared" si="2"/>
        <v>74.722</v>
      </c>
      <c r="J30" s="6">
        <v>4</v>
      </c>
    </row>
    <row r="31" s="1" customFormat="1" ht="33.95" customHeight="1" spans="1:10">
      <c r="A31" s="9" t="s">
        <v>75</v>
      </c>
      <c r="B31" s="10" t="s">
        <v>76</v>
      </c>
      <c r="C31" s="9" t="s">
        <v>77</v>
      </c>
      <c r="D31" s="11" t="s">
        <v>36</v>
      </c>
      <c r="E31" s="12">
        <v>71.83</v>
      </c>
      <c r="F31" s="13">
        <f t="shared" si="0"/>
        <v>43.098</v>
      </c>
      <c r="G31" s="16">
        <v>82.96</v>
      </c>
      <c r="H31" s="13">
        <f t="shared" si="1"/>
        <v>33.184</v>
      </c>
      <c r="I31" s="17">
        <f t="shared" si="2"/>
        <v>76.282</v>
      </c>
      <c r="J31" s="6">
        <v>1</v>
      </c>
    </row>
    <row r="32" s="1" customFormat="1" ht="33.95" customHeight="1" spans="1:10">
      <c r="A32" s="9" t="s">
        <v>78</v>
      </c>
      <c r="B32" s="10" t="s">
        <v>79</v>
      </c>
      <c r="C32" s="9" t="s">
        <v>77</v>
      </c>
      <c r="D32" s="11" t="s">
        <v>36</v>
      </c>
      <c r="E32" s="12">
        <v>72.33</v>
      </c>
      <c r="F32" s="13">
        <f t="shared" si="0"/>
        <v>43.398</v>
      </c>
      <c r="G32" s="16">
        <v>82.18</v>
      </c>
      <c r="H32" s="13">
        <f t="shared" si="1"/>
        <v>32.872</v>
      </c>
      <c r="I32" s="17">
        <f t="shared" si="2"/>
        <v>76.27</v>
      </c>
      <c r="J32" s="6">
        <v>2</v>
      </c>
    </row>
    <row r="33" s="1" customFormat="1" ht="33.95" customHeight="1" spans="1:10">
      <c r="A33" s="9" t="s">
        <v>80</v>
      </c>
      <c r="B33" s="10" t="s">
        <v>81</v>
      </c>
      <c r="C33" s="9" t="s">
        <v>77</v>
      </c>
      <c r="D33" s="11" t="s">
        <v>14</v>
      </c>
      <c r="E33" s="12">
        <v>71.17</v>
      </c>
      <c r="F33" s="13">
        <f t="shared" si="0"/>
        <v>42.702</v>
      </c>
      <c r="G33" s="16">
        <v>81.4</v>
      </c>
      <c r="H33" s="13">
        <f t="shared" si="1"/>
        <v>32.56</v>
      </c>
      <c r="I33" s="17">
        <f t="shared" si="2"/>
        <v>75.262</v>
      </c>
      <c r="J33" s="6">
        <v>1</v>
      </c>
    </row>
    <row r="34" s="1" customFormat="1" ht="33.95" customHeight="1" spans="1:10">
      <c r="A34" s="9" t="s">
        <v>82</v>
      </c>
      <c r="B34" s="10" t="s">
        <v>83</v>
      </c>
      <c r="C34" s="9" t="s">
        <v>77</v>
      </c>
      <c r="D34" s="11" t="s">
        <v>14</v>
      </c>
      <c r="E34" s="12">
        <v>69.17</v>
      </c>
      <c r="F34" s="13">
        <f t="shared" si="0"/>
        <v>41.502</v>
      </c>
      <c r="G34" s="16">
        <v>82.94</v>
      </c>
      <c r="H34" s="13">
        <f t="shared" si="1"/>
        <v>33.176</v>
      </c>
      <c r="I34" s="17">
        <f t="shared" si="2"/>
        <v>74.678</v>
      </c>
      <c r="J34" s="6">
        <v>2</v>
      </c>
    </row>
    <row r="35" s="1" customFormat="1" ht="33.95" customHeight="1" spans="1:10">
      <c r="A35" s="9" t="s">
        <v>84</v>
      </c>
      <c r="B35" s="10" t="s">
        <v>85</v>
      </c>
      <c r="C35" s="9" t="s">
        <v>77</v>
      </c>
      <c r="D35" s="11" t="s">
        <v>14</v>
      </c>
      <c r="E35" s="12">
        <v>67.33</v>
      </c>
      <c r="F35" s="13">
        <f t="shared" si="0"/>
        <v>40.398</v>
      </c>
      <c r="G35" s="16">
        <v>79.42</v>
      </c>
      <c r="H35" s="13">
        <f t="shared" si="1"/>
        <v>31.768</v>
      </c>
      <c r="I35" s="17">
        <f t="shared" si="2"/>
        <v>72.166</v>
      </c>
      <c r="J35" s="6">
        <v>3</v>
      </c>
    </row>
    <row r="36" s="1" customFormat="1" ht="33.95" customHeight="1" spans="1:10">
      <c r="A36" s="9" t="s">
        <v>86</v>
      </c>
      <c r="B36" s="10" t="s">
        <v>87</v>
      </c>
      <c r="C36" s="9" t="s">
        <v>77</v>
      </c>
      <c r="D36" s="11" t="s">
        <v>21</v>
      </c>
      <c r="E36" s="12">
        <v>68</v>
      </c>
      <c r="F36" s="13">
        <f t="shared" si="0"/>
        <v>40.8</v>
      </c>
      <c r="G36" s="16">
        <v>81.84</v>
      </c>
      <c r="H36" s="13">
        <f t="shared" si="1"/>
        <v>32.736</v>
      </c>
      <c r="I36" s="17">
        <f t="shared" si="2"/>
        <v>73.536</v>
      </c>
      <c r="J36" s="6">
        <v>1</v>
      </c>
    </row>
    <row r="37" s="1" customFormat="1" ht="33.95" customHeight="1" spans="1:10">
      <c r="A37" s="9" t="s">
        <v>88</v>
      </c>
      <c r="B37" s="10" t="s">
        <v>23</v>
      </c>
      <c r="C37" s="9" t="s">
        <v>77</v>
      </c>
      <c r="D37" s="11" t="s">
        <v>21</v>
      </c>
      <c r="E37" s="12">
        <v>68.5</v>
      </c>
      <c r="F37" s="13">
        <f t="shared" si="0"/>
        <v>41.1</v>
      </c>
      <c r="G37" s="16">
        <v>0</v>
      </c>
      <c r="H37" s="13">
        <f t="shared" si="1"/>
        <v>0</v>
      </c>
      <c r="I37" s="17">
        <f t="shared" si="2"/>
        <v>41.1</v>
      </c>
      <c r="J37" s="6">
        <v>2</v>
      </c>
    </row>
    <row r="38" s="1" customFormat="1" ht="33.95" customHeight="1" spans="1:10">
      <c r="A38" s="9" t="s">
        <v>89</v>
      </c>
      <c r="B38" s="10" t="s">
        <v>90</v>
      </c>
      <c r="C38" s="9" t="s">
        <v>77</v>
      </c>
      <c r="D38" s="11" t="s">
        <v>68</v>
      </c>
      <c r="E38" s="12">
        <v>74.67</v>
      </c>
      <c r="F38" s="13">
        <f t="shared" si="0"/>
        <v>44.802</v>
      </c>
      <c r="G38" s="16">
        <v>80.38</v>
      </c>
      <c r="H38" s="13">
        <f t="shared" si="1"/>
        <v>32.152</v>
      </c>
      <c r="I38" s="17">
        <f t="shared" si="2"/>
        <v>76.954</v>
      </c>
      <c r="J38" s="6">
        <v>1</v>
      </c>
    </row>
    <row r="39" s="1" customFormat="1" ht="33.95" customHeight="1" spans="1:10">
      <c r="A39" s="9" t="s">
        <v>91</v>
      </c>
      <c r="B39" s="10" t="s">
        <v>92</v>
      </c>
      <c r="C39" s="9" t="s">
        <v>77</v>
      </c>
      <c r="D39" s="11" t="s">
        <v>68</v>
      </c>
      <c r="E39" s="12">
        <v>70.67</v>
      </c>
      <c r="F39" s="13">
        <f t="shared" si="0"/>
        <v>42.402</v>
      </c>
      <c r="G39" s="16">
        <v>82.8</v>
      </c>
      <c r="H39" s="13">
        <f t="shared" si="1"/>
        <v>33.12</v>
      </c>
      <c r="I39" s="17">
        <f t="shared" si="2"/>
        <v>75.522</v>
      </c>
      <c r="J39" s="6">
        <v>2</v>
      </c>
    </row>
    <row r="40" s="1" customFormat="1" ht="33.95" customHeight="1" spans="1:10">
      <c r="A40" s="9" t="s">
        <v>93</v>
      </c>
      <c r="B40" s="10" t="s">
        <v>23</v>
      </c>
      <c r="C40" s="9" t="s">
        <v>77</v>
      </c>
      <c r="D40" s="11" t="s">
        <v>68</v>
      </c>
      <c r="E40" s="12">
        <v>67.17</v>
      </c>
      <c r="F40" s="13">
        <f t="shared" si="0"/>
        <v>40.302</v>
      </c>
      <c r="G40" s="16">
        <v>0</v>
      </c>
      <c r="H40" s="13">
        <f t="shared" si="1"/>
        <v>0</v>
      </c>
      <c r="I40" s="17">
        <f t="shared" si="2"/>
        <v>40.302</v>
      </c>
      <c r="J40" s="6">
        <v>3</v>
      </c>
    </row>
    <row r="41" s="1" customFormat="1" ht="33.95" customHeight="1" spans="1:10">
      <c r="A41" s="9" t="s">
        <v>94</v>
      </c>
      <c r="B41" s="10" t="s">
        <v>95</v>
      </c>
      <c r="C41" s="9" t="s">
        <v>77</v>
      </c>
      <c r="D41" s="11" t="s">
        <v>96</v>
      </c>
      <c r="E41" s="12">
        <v>71.33</v>
      </c>
      <c r="F41" s="13">
        <f t="shared" si="0"/>
        <v>42.798</v>
      </c>
      <c r="G41" s="16">
        <v>82.58</v>
      </c>
      <c r="H41" s="13">
        <f t="shared" si="1"/>
        <v>33.032</v>
      </c>
      <c r="I41" s="17">
        <f t="shared" si="2"/>
        <v>75.83</v>
      </c>
      <c r="J41" s="6">
        <v>1</v>
      </c>
    </row>
    <row r="42" s="1" customFormat="1" ht="33.95" customHeight="1" spans="1:10">
      <c r="A42" s="9" t="s">
        <v>97</v>
      </c>
      <c r="B42" s="10" t="s">
        <v>98</v>
      </c>
      <c r="C42" s="9" t="s">
        <v>77</v>
      </c>
      <c r="D42" s="11" t="s">
        <v>96</v>
      </c>
      <c r="E42" s="12">
        <v>69.83</v>
      </c>
      <c r="F42" s="13">
        <f t="shared" si="0"/>
        <v>41.898</v>
      </c>
      <c r="G42" s="16">
        <v>82.88</v>
      </c>
      <c r="H42" s="13">
        <f t="shared" si="1"/>
        <v>33.152</v>
      </c>
      <c r="I42" s="17">
        <f t="shared" si="2"/>
        <v>75.05</v>
      </c>
      <c r="J42" s="6">
        <v>2</v>
      </c>
    </row>
    <row r="43" s="1" customFormat="1" ht="33.95" customHeight="1" spans="1:10">
      <c r="A43" s="9" t="s">
        <v>99</v>
      </c>
      <c r="B43" s="10" t="s">
        <v>100</v>
      </c>
      <c r="C43" s="9" t="s">
        <v>77</v>
      </c>
      <c r="D43" s="11" t="s">
        <v>96</v>
      </c>
      <c r="E43" s="12">
        <v>72.17</v>
      </c>
      <c r="F43" s="13">
        <f t="shared" si="0"/>
        <v>43.302</v>
      </c>
      <c r="G43" s="16">
        <v>79.06</v>
      </c>
      <c r="H43" s="13">
        <f t="shared" si="1"/>
        <v>31.624</v>
      </c>
      <c r="I43" s="17">
        <v>74.92</v>
      </c>
      <c r="J43" s="6">
        <v>3</v>
      </c>
    </row>
  </sheetData>
  <mergeCells count="1">
    <mergeCell ref="G1:J1"/>
  </mergeCells>
  <printOptions horizontalCentered="1"/>
  <pageMargins left="0.156944444444444" right="0.156944444444444" top="1.0625" bottom="0.747916666666667" header="0.66875" footer="0.472222222222222"/>
  <pageSetup paperSize="9" fitToHeight="0" orientation="landscape"/>
  <headerFooter alignWithMargins="0">
    <oddHeader>&amp;C&amp;"宋体,加粗"&amp;20 2024年临汾市市直事业单位公开招聘考试总成绩</oddHeader>
    <oddFooter>&amp;L&amp;14主考签字：&amp;C&amp;14监督员签字：&amp;R&amp;14 2024年6月30日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第一面试室--A候考室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山右</cp:lastModifiedBy>
  <dcterms:created xsi:type="dcterms:W3CDTF">2019-10-19T11:14:00Z</dcterms:created>
  <cp:lastPrinted>2024-06-30T00:51:00Z</cp:lastPrinted>
  <dcterms:modified xsi:type="dcterms:W3CDTF">2024-07-01T11:11:33Z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