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32" windowHeight="7973"/>
  </bookViews>
  <sheets>
    <sheet name="第十一面试室--P候考室" sheetId="3" r:id="rId1"/>
  </sheets>
  <definedNames>
    <definedName name="_xlnm._FilterDatabase" localSheetId="0" hidden="1">'第十一面试室--P候考室'!#REF!</definedName>
    <definedName name="_xlnm.Print_Titles" localSheetId="0">'第十一面试室--P候考室'!$1:$2</definedName>
  </definedNames>
  <calcPr calcId="144525"/>
</workbook>
</file>

<file path=xl/sharedStrings.xml><?xml version="1.0" encoding="utf-8"?>
<sst xmlns="http://schemas.openxmlformats.org/spreadsheetml/2006/main" count="107" uniqueCount="66">
  <si>
    <t>第十一面试室  P候考室</t>
  </si>
  <si>
    <t>姓  名</t>
  </si>
  <si>
    <t>抽签号</t>
  </si>
  <si>
    <t>报考单位</t>
  </si>
  <si>
    <t>报考岗位</t>
  </si>
  <si>
    <t>笔试成绩</t>
  </si>
  <si>
    <r>
      <rPr>
        <b/>
        <sz val="12"/>
        <rFont val="宋体"/>
        <charset val="134"/>
      </rPr>
      <t>笔试成绩</t>
    </r>
    <r>
      <rPr>
        <b/>
        <sz val="12"/>
        <rFont val="Arial"/>
        <charset val="134"/>
      </rPr>
      <t>*60%</t>
    </r>
  </si>
  <si>
    <t>面试成绩</t>
  </si>
  <si>
    <r>
      <rPr>
        <b/>
        <sz val="12"/>
        <rFont val="宋体"/>
        <charset val="134"/>
      </rPr>
      <t>面试成绩</t>
    </r>
    <r>
      <rPr>
        <b/>
        <sz val="12"/>
        <rFont val="Arial"/>
        <charset val="134"/>
      </rPr>
      <t>*40%</t>
    </r>
  </si>
  <si>
    <t>总成绩</t>
  </si>
  <si>
    <t>名次</t>
  </si>
  <si>
    <t>席雨静</t>
  </si>
  <si>
    <t>P14</t>
  </si>
  <si>
    <t>临汾市第二小学</t>
  </si>
  <si>
    <t>专业技术四</t>
  </si>
  <si>
    <t>李玮</t>
  </si>
  <si>
    <t>P21</t>
  </si>
  <si>
    <t>白赟鑫</t>
  </si>
  <si>
    <t>缺考</t>
  </si>
  <si>
    <t>陈薏泓</t>
  </si>
  <si>
    <t>P16</t>
  </si>
  <si>
    <t>专业技术五</t>
  </si>
  <si>
    <t>南珂怡</t>
  </si>
  <si>
    <t>P19</t>
  </si>
  <si>
    <t>杨淑云</t>
  </si>
  <si>
    <t>P08</t>
  </si>
  <si>
    <t>张阿敏</t>
  </si>
  <si>
    <t>P09</t>
  </si>
  <si>
    <t>临汾一中第一附属学校</t>
  </si>
  <si>
    <t>郑泽丽</t>
  </si>
  <si>
    <t>P17</t>
  </si>
  <si>
    <t>刘彦宏</t>
  </si>
  <si>
    <t>P10</t>
  </si>
  <si>
    <t>王艳辉</t>
  </si>
  <si>
    <t>P20</t>
  </si>
  <si>
    <t>赵璇</t>
  </si>
  <si>
    <t>P13</t>
  </si>
  <si>
    <t>吴映男</t>
  </si>
  <si>
    <t>P12</t>
  </si>
  <si>
    <t>苏莹鑫</t>
  </si>
  <si>
    <t>P18</t>
  </si>
  <si>
    <t>任莹莹</t>
  </si>
  <si>
    <t>P11</t>
  </si>
  <si>
    <t>郝金玉</t>
  </si>
  <si>
    <t>P03</t>
  </si>
  <si>
    <t>临汾市特殊教育学校</t>
  </si>
  <si>
    <t>专业技术一</t>
  </si>
  <si>
    <t>鲁婧</t>
  </si>
  <si>
    <t>P04</t>
  </si>
  <si>
    <t>师娟</t>
  </si>
  <si>
    <t>闫祺</t>
  </si>
  <si>
    <t>P01</t>
  </si>
  <si>
    <t>临汾市体育运动学校</t>
  </si>
  <si>
    <t>专业技术二</t>
  </si>
  <si>
    <t>高艺嘉</t>
  </si>
  <si>
    <t>P02</t>
  </si>
  <si>
    <t>李慧敏</t>
  </si>
  <si>
    <t>P07</t>
  </si>
  <si>
    <t>临汾高级技工学校</t>
  </si>
  <si>
    <t>段小晶</t>
  </si>
  <si>
    <t>P06</t>
  </si>
  <si>
    <t>原瑶</t>
  </si>
  <si>
    <t>P23</t>
  </si>
  <si>
    <t>郭毛蓓</t>
  </si>
  <si>
    <t>P22</t>
  </si>
  <si>
    <t>陈旻君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</si>
</sst>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46">
    <font>
      <sz val="11"/>
      <color theme="1"/>
      <name val="宋体"/>
      <charset val="134"/>
      <scheme val="minor"/>
    </font>
    <font>
      <sz val="12"/>
      <name val="Arial"/>
      <charset val="134"/>
    </font>
    <font>
      <sz val="24"/>
      <name val="黑体"/>
      <charset val="134"/>
    </font>
    <font>
      <sz val="16"/>
      <name val="黑体"/>
      <charset val="134"/>
    </font>
    <font>
      <b/>
      <sz val="12"/>
      <name val="宋体"/>
      <charset val="134"/>
    </font>
    <font>
      <sz val="11"/>
      <name val="仿宋"/>
      <charset val="134"/>
    </font>
    <font>
      <sz val="12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51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7"/>
      <name val="宋体"/>
      <charset val="134"/>
    </font>
    <font>
      <sz val="11"/>
      <color indexed="17"/>
      <name val="宋体"/>
      <charset val="134"/>
    </font>
    <font>
      <b/>
      <sz val="11"/>
      <color indexed="51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3"/>
      <color indexed="57"/>
      <name val="宋体"/>
      <charset val="134"/>
    </font>
    <font>
      <sz val="11"/>
      <color indexed="16"/>
      <name val="宋体"/>
      <charset val="134"/>
    </font>
    <font>
      <b/>
      <sz val="18"/>
      <color indexed="57"/>
      <name val="宋体"/>
      <charset val="134"/>
    </font>
    <font>
      <b/>
      <sz val="15"/>
      <color indexed="57"/>
      <name val="宋体"/>
      <charset val="134"/>
    </font>
    <font>
      <b/>
      <sz val="12"/>
      <name val="Arial"/>
      <charset val="134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4"/>
      </top>
      <bottom style="double">
        <color indexed="2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24"/>
      </bottom>
      <diagonal/>
    </border>
  </borders>
  <cellStyleXfs count="12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32" borderId="1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0"/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0" fillId="2" borderId="5" applyNumberFormat="0" applyFont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9" borderId="10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34" fillId="26" borderId="12" applyNumberFormat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6" fillId="32" borderId="1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/>
    <xf numFmtId="0" fontId="32" fillId="4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1" borderId="15" applyNumberFormat="0" applyAlignment="0" applyProtection="0">
      <alignment vertical="center"/>
    </xf>
    <xf numFmtId="0" fontId="40" fillId="38" borderId="19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32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0" fillId="0" borderId="0"/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6" fillId="0" borderId="0"/>
    <xf numFmtId="0" fontId="32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6" fillId="0" borderId="0"/>
    <xf numFmtId="0" fontId="31" fillId="3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42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6" fillId="0" borderId="0"/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73" applyNumberFormat="1" applyFont="1" applyBorder="1" applyAlignment="1">
      <alignment horizontal="center" vertical="center"/>
    </xf>
    <xf numFmtId="0" fontId="6" fillId="0" borderId="2" xfId="78" applyFont="1" applyFill="1" applyBorder="1" applyAlignment="1">
      <alignment horizontal="center" vertical="center"/>
    </xf>
    <xf numFmtId="177" fontId="4" fillId="0" borderId="2" xfId="123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49" fontId="5" fillId="0" borderId="2" xfId="73" applyNumberFormat="1" applyFont="1" applyFill="1" applyBorder="1" applyAlignment="1">
      <alignment horizontal="center" vertical="center"/>
    </xf>
    <xf numFmtId="49" fontId="5" fillId="0" borderId="2" xfId="73" applyNumberFormat="1" applyFont="1" applyBorder="1" applyAlignment="1">
      <alignment horizontal="center" vertical="center" wrapText="1"/>
    </xf>
    <xf numFmtId="49" fontId="5" fillId="0" borderId="2" xfId="73" applyNumberFormat="1" applyFont="1" applyFill="1" applyBorder="1" applyAlignment="1">
      <alignment horizontal="center" vertical="center" wrapText="1"/>
    </xf>
    <xf numFmtId="49" fontId="7" fillId="0" borderId="2" xfId="78" applyNumberFormat="1" applyFont="1" applyFill="1" applyBorder="1" applyAlignment="1">
      <alignment horizontal="center" vertical="center"/>
    </xf>
    <xf numFmtId="49" fontId="5" fillId="0" borderId="2" xfId="74" applyNumberFormat="1" applyFont="1" applyFill="1" applyBorder="1" applyAlignment="1">
      <alignment horizontal="center" vertical="center"/>
    </xf>
    <xf numFmtId="49" fontId="5" fillId="0" borderId="3" xfId="74" applyNumberFormat="1" applyFont="1" applyFill="1" applyBorder="1" applyAlignment="1">
      <alignment horizontal="center" vertical="center"/>
    </xf>
    <xf numFmtId="177" fontId="4" fillId="0" borderId="2" xfId="78" applyNumberFormat="1" applyFont="1" applyFill="1" applyBorder="1" applyAlignment="1">
      <alignment horizontal="center" vertical="center"/>
    </xf>
    <xf numFmtId="177" fontId="4" fillId="0" borderId="4" xfId="123" applyNumberFormat="1" applyFont="1" applyFill="1" applyBorder="1" applyAlignment="1">
      <alignment horizontal="center" vertical="center" wrapText="1"/>
    </xf>
    <xf numFmtId="177" fontId="4" fillId="0" borderId="4" xfId="78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</cellXfs>
  <cellStyles count="12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计算 2" xfId="6"/>
    <cellStyle name="40% - 强调文字颜色 3" xfId="7" builtinId="39"/>
    <cellStyle name="差" xfId="8" builtinId="27"/>
    <cellStyle name="常规 7 3" xfId="9"/>
    <cellStyle name="千位分隔" xfId="10" builtinId="3"/>
    <cellStyle name="60% - 强调文字颜色 3" xfId="11" builtinId="40"/>
    <cellStyle name="超链接" xfId="12" builtinId="8"/>
    <cellStyle name="汇总 2" xfId="13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强调文字颜色 4 2" xfId="22"/>
    <cellStyle name="解释性文本" xfId="23" builtinId="53"/>
    <cellStyle name="注释 2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40% - 强调文字颜色 4 2" xfId="32"/>
    <cellStyle name="检查单元格" xfId="33" builtinId="23"/>
    <cellStyle name="20% - 强调文字颜色 6" xfId="34" builtinId="50"/>
    <cellStyle name="常规 8 3" xfId="35"/>
    <cellStyle name="好 2" xfId="36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常规 8 2" xfId="43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输出 2" xfId="48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强调文字颜色 3 2" xfId="56"/>
    <cellStyle name="60% - 强调文字颜色 5" xfId="57" builtinId="48"/>
    <cellStyle name="强调文字颜色 6" xfId="58" builtinId="49"/>
    <cellStyle name="40% - 强调文字颜色 6" xfId="59" builtinId="51"/>
    <cellStyle name="适中 2" xfId="60"/>
    <cellStyle name="60% - 强调文字颜色 6" xfId="61" builtinId="52"/>
    <cellStyle name="强调文字颜色 2 2" xfId="62"/>
    <cellStyle name="链接单元格 2" xfId="63"/>
    <cellStyle name="解释性文本 2" xfId="64"/>
    <cellStyle name="常规 3 5" xfId="65"/>
    <cellStyle name="强调文字颜色 5 2" xfId="66"/>
    <cellStyle name="警告文本 2" xfId="67"/>
    <cellStyle name="输入 2" xfId="68"/>
    <cellStyle name="检查单元格 2" xfId="69"/>
    <cellStyle name="常规 8" xfId="70"/>
    <cellStyle name="常规 7 2" xfId="71"/>
    <cellStyle name="60% - 强调文字颜色 2 2" xfId="72"/>
    <cellStyle name="常规 5" xfId="73"/>
    <cellStyle name="常规 4" xfId="74"/>
    <cellStyle name="常规 2 3" xfId="75"/>
    <cellStyle name="常规 7 4" xfId="76"/>
    <cellStyle name="常规 2 2" xfId="77"/>
    <cellStyle name="常规 2" xfId="78"/>
    <cellStyle name="常规 13" xfId="79"/>
    <cellStyle name="常规 12" xfId="80"/>
    <cellStyle name="标题 4 2" xfId="81"/>
    <cellStyle name="标题 3 2" xfId="82"/>
    <cellStyle name="标题 2 2" xfId="83"/>
    <cellStyle name="60% - 强调文字颜色 5 2" xfId="84"/>
    <cellStyle name="60% - 强调文字颜色 4 2" xfId="85"/>
    <cellStyle name="60% - 强调文字颜色 3 2" xfId="86"/>
    <cellStyle name="40% - 强调文字颜色 6 2" xfId="87"/>
    <cellStyle name="40% - 强调文字颜色 5 2" xfId="88"/>
    <cellStyle name="60% - 强调文字颜色 6 2" xfId="89"/>
    <cellStyle name="常规 3 4" xfId="90"/>
    <cellStyle name="强调文字颜色 1 2" xfId="91"/>
    <cellStyle name="常规 11" xfId="92"/>
    <cellStyle name="20% - 强调文字颜色 4 2" xfId="93"/>
    <cellStyle name="常规 3" xfId="94"/>
    <cellStyle name="40% - 强调文字颜色 2 2" xfId="95"/>
    <cellStyle name="20% - 强调文字颜色 1 2" xfId="96"/>
    <cellStyle name="常规 17" xfId="97"/>
    <cellStyle name="常规 22" xfId="98"/>
    <cellStyle name="常规 15" xfId="99"/>
    <cellStyle name="常规 20" xfId="100"/>
    <cellStyle name="常规 3 3" xfId="101"/>
    <cellStyle name="常规 9" xfId="102"/>
    <cellStyle name="常规 10" xfId="103"/>
    <cellStyle name="常规 8 4" xfId="104"/>
    <cellStyle name="常规 3 2" xfId="105"/>
    <cellStyle name="差 2" xfId="106"/>
    <cellStyle name="常规 14" xfId="107"/>
    <cellStyle name="常规 16" xfId="108"/>
    <cellStyle name="常规 21" xfId="109"/>
    <cellStyle name="常规 18" xfId="110"/>
    <cellStyle name="常规 23" xfId="111"/>
    <cellStyle name="标题 5" xfId="112"/>
    <cellStyle name="强调文字颜色 6 2" xfId="113"/>
    <cellStyle name="20% - 强调文字颜色 6 2" xfId="114"/>
    <cellStyle name="标题 1 2" xfId="115"/>
    <cellStyle name="60% - 强调文字颜色 1 2" xfId="116"/>
    <cellStyle name="20% - 强调文字颜色 3 2" xfId="117"/>
    <cellStyle name="常规 7" xfId="118"/>
    <cellStyle name="20% - 强调文字颜色 2 2" xfId="119"/>
    <cellStyle name="40% - 强调文字颜色 3 2" xfId="120"/>
    <cellStyle name="40% - 强调文字颜色 1 2" xfId="121"/>
    <cellStyle name="20% - 强调文字颜色 5 2" xfId="122"/>
    <cellStyle name="常规 24" xfId="123"/>
    <cellStyle name="常规 19" xfId="1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K26"/>
  <sheetViews>
    <sheetView tabSelected="1" workbookViewId="0">
      <selection activeCell="M3" sqref="M3"/>
    </sheetView>
  </sheetViews>
  <sheetFormatPr defaultColWidth="9" defaultRowHeight="13.95"/>
  <cols>
    <col min="1" max="1" width="11.3738317757009" style="2" customWidth="1"/>
    <col min="2" max="2" width="8.62616822429907" style="2" customWidth="1"/>
    <col min="3" max="3" width="33.7476635514019" style="2" customWidth="1"/>
    <col min="4" max="4" width="23.2523364485981" style="2" customWidth="1"/>
    <col min="5" max="5" width="10.3738317757009" style="2" customWidth="1"/>
    <col min="6" max="6" width="10.6261682242991" style="3" customWidth="1"/>
    <col min="7" max="7" width="10.2523364485981" style="2" customWidth="1"/>
    <col min="8" max="8" width="10.1214953271028" style="2" customWidth="1"/>
    <col min="9" max="9" width="8.74766355140187" style="2" customWidth="1"/>
    <col min="10" max="10" width="7.25233644859813" style="2" customWidth="1"/>
    <col min="11" max="16384" width="9" style="2"/>
  </cols>
  <sheetData>
    <row r="1" ht="30" customHeight="1" spans="1:10">
      <c r="A1" s="4"/>
      <c r="B1" s="4"/>
      <c r="C1" s="4"/>
      <c r="D1" s="4"/>
      <c r="E1" s="4"/>
      <c r="F1" s="4"/>
      <c r="G1" s="5" t="s">
        <v>0</v>
      </c>
      <c r="H1" s="5"/>
      <c r="I1" s="5"/>
      <c r="J1" s="5"/>
    </row>
    <row r="2" s="1" customFormat="1" ht="44.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6" t="s">
        <v>9</v>
      </c>
      <c r="J2" s="6" t="s">
        <v>10</v>
      </c>
    </row>
    <row r="3" s="1" customFormat="1" ht="33.95" customHeight="1" spans="1:11">
      <c r="A3" s="9" t="s">
        <v>11</v>
      </c>
      <c r="B3" s="10" t="s">
        <v>12</v>
      </c>
      <c r="C3" s="9" t="s">
        <v>13</v>
      </c>
      <c r="D3" s="9" t="s">
        <v>14</v>
      </c>
      <c r="E3" s="11">
        <v>70.17</v>
      </c>
      <c r="F3" s="12">
        <f t="shared" ref="F3:F26" si="0">E3*0.6</f>
        <v>42.102</v>
      </c>
      <c r="G3" s="11">
        <v>84.28</v>
      </c>
      <c r="H3" s="12">
        <f t="shared" ref="H3:H26" si="1">G3*0.4</f>
        <v>33.712</v>
      </c>
      <c r="I3" s="22">
        <f t="shared" ref="I3:I26" si="2">F3+H3</f>
        <v>75.814</v>
      </c>
      <c r="J3" s="6">
        <v>1</v>
      </c>
      <c r="K3" s="23"/>
    </row>
    <row r="4" s="1" customFormat="1" ht="33.95" customHeight="1" spans="1:10">
      <c r="A4" s="9" t="s">
        <v>15</v>
      </c>
      <c r="B4" s="10" t="s">
        <v>16</v>
      </c>
      <c r="C4" s="9" t="s">
        <v>13</v>
      </c>
      <c r="D4" s="9" t="s">
        <v>14</v>
      </c>
      <c r="E4" s="11">
        <v>69.17</v>
      </c>
      <c r="F4" s="12">
        <f t="shared" si="0"/>
        <v>41.502</v>
      </c>
      <c r="G4" s="11">
        <v>81.8</v>
      </c>
      <c r="H4" s="12">
        <f t="shared" si="1"/>
        <v>32.72</v>
      </c>
      <c r="I4" s="22">
        <f t="shared" si="2"/>
        <v>74.222</v>
      </c>
      <c r="J4" s="6">
        <v>2</v>
      </c>
    </row>
    <row r="5" s="1" customFormat="1" ht="33.95" customHeight="1" spans="1:10">
      <c r="A5" s="13" t="s">
        <v>17</v>
      </c>
      <c r="B5" s="10" t="s">
        <v>18</v>
      </c>
      <c r="C5" s="13" t="s">
        <v>13</v>
      </c>
      <c r="D5" s="13" t="s">
        <v>14</v>
      </c>
      <c r="E5" s="11">
        <v>66.33</v>
      </c>
      <c r="F5" s="12">
        <f t="shared" si="0"/>
        <v>39.798</v>
      </c>
      <c r="G5" s="11">
        <v>0</v>
      </c>
      <c r="H5" s="12">
        <f t="shared" si="1"/>
        <v>0</v>
      </c>
      <c r="I5" s="22">
        <f t="shared" si="2"/>
        <v>39.798</v>
      </c>
      <c r="J5" s="6">
        <v>3</v>
      </c>
    </row>
    <row r="6" s="1" customFormat="1" ht="33.95" customHeight="1" spans="1:10">
      <c r="A6" s="9" t="s">
        <v>19</v>
      </c>
      <c r="B6" s="10" t="s">
        <v>20</v>
      </c>
      <c r="C6" s="9" t="s">
        <v>13</v>
      </c>
      <c r="D6" s="9" t="s">
        <v>21</v>
      </c>
      <c r="E6" s="11">
        <v>69.83</v>
      </c>
      <c r="F6" s="12">
        <f t="shared" si="0"/>
        <v>41.898</v>
      </c>
      <c r="G6" s="11">
        <v>83.56</v>
      </c>
      <c r="H6" s="12">
        <f t="shared" si="1"/>
        <v>33.424</v>
      </c>
      <c r="I6" s="22">
        <f t="shared" si="2"/>
        <v>75.322</v>
      </c>
      <c r="J6" s="6">
        <v>1</v>
      </c>
    </row>
    <row r="7" s="1" customFormat="1" ht="33.95" customHeight="1" spans="1:10">
      <c r="A7" s="9" t="s">
        <v>22</v>
      </c>
      <c r="B7" s="10" t="s">
        <v>23</v>
      </c>
      <c r="C7" s="9" t="s">
        <v>13</v>
      </c>
      <c r="D7" s="9" t="s">
        <v>21</v>
      </c>
      <c r="E7" s="11">
        <v>67.5</v>
      </c>
      <c r="F7" s="12">
        <f t="shared" si="0"/>
        <v>40.5</v>
      </c>
      <c r="G7" s="11">
        <v>79.86</v>
      </c>
      <c r="H7" s="12">
        <f t="shared" si="1"/>
        <v>31.944</v>
      </c>
      <c r="I7" s="22">
        <f t="shared" si="2"/>
        <v>72.444</v>
      </c>
      <c r="J7" s="6">
        <v>2</v>
      </c>
    </row>
    <row r="8" s="1" customFormat="1" ht="33.95" customHeight="1" spans="1:10">
      <c r="A8" s="9" t="s">
        <v>24</v>
      </c>
      <c r="B8" s="10" t="s">
        <v>25</v>
      </c>
      <c r="C8" s="9" t="s">
        <v>13</v>
      </c>
      <c r="D8" s="9" t="s">
        <v>21</v>
      </c>
      <c r="E8" s="11">
        <v>67.67</v>
      </c>
      <c r="F8" s="12">
        <f t="shared" si="0"/>
        <v>40.602</v>
      </c>
      <c r="G8" s="11">
        <v>79.4</v>
      </c>
      <c r="H8" s="12">
        <f t="shared" si="1"/>
        <v>31.76</v>
      </c>
      <c r="I8" s="22">
        <f t="shared" si="2"/>
        <v>72.362</v>
      </c>
      <c r="J8" s="6">
        <v>3</v>
      </c>
    </row>
    <row r="9" s="1" customFormat="1" ht="33.95" customHeight="1" spans="1:10">
      <c r="A9" s="9" t="s">
        <v>26</v>
      </c>
      <c r="B9" s="10" t="s">
        <v>27</v>
      </c>
      <c r="C9" s="14" t="s">
        <v>28</v>
      </c>
      <c r="D9" s="14" t="s">
        <v>14</v>
      </c>
      <c r="E9" s="11">
        <v>62.33</v>
      </c>
      <c r="F9" s="12">
        <f t="shared" si="0"/>
        <v>37.398</v>
      </c>
      <c r="G9" s="11">
        <v>82.12</v>
      </c>
      <c r="H9" s="12">
        <f t="shared" si="1"/>
        <v>32.848</v>
      </c>
      <c r="I9" s="22">
        <f t="shared" si="2"/>
        <v>70.246</v>
      </c>
      <c r="J9" s="6">
        <v>1</v>
      </c>
    </row>
    <row r="10" s="1" customFormat="1" ht="33.95" customHeight="1" spans="1:10">
      <c r="A10" s="13" t="s">
        <v>29</v>
      </c>
      <c r="B10" s="10" t="s">
        <v>30</v>
      </c>
      <c r="C10" s="15" t="s">
        <v>28</v>
      </c>
      <c r="D10" s="15" t="s">
        <v>14</v>
      </c>
      <c r="E10" s="11">
        <v>60.17</v>
      </c>
      <c r="F10" s="12">
        <f t="shared" si="0"/>
        <v>36.102</v>
      </c>
      <c r="G10" s="11">
        <v>81.64</v>
      </c>
      <c r="H10" s="12">
        <f t="shared" si="1"/>
        <v>32.656</v>
      </c>
      <c r="I10" s="22">
        <f t="shared" si="2"/>
        <v>68.758</v>
      </c>
      <c r="J10" s="6">
        <v>2</v>
      </c>
    </row>
    <row r="11" s="1" customFormat="1" ht="33.95" customHeight="1" spans="1:10">
      <c r="A11" s="13" t="s">
        <v>31</v>
      </c>
      <c r="B11" s="10" t="s">
        <v>32</v>
      </c>
      <c r="C11" s="15" t="s">
        <v>28</v>
      </c>
      <c r="D11" s="15" t="s">
        <v>14</v>
      </c>
      <c r="E11" s="11">
        <v>59.5</v>
      </c>
      <c r="F11" s="12">
        <f t="shared" si="0"/>
        <v>35.7</v>
      </c>
      <c r="G11" s="11">
        <v>82.64</v>
      </c>
      <c r="H11" s="12">
        <f t="shared" si="1"/>
        <v>33.056</v>
      </c>
      <c r="I11" s="22">
        <f t="shared" si="2"/>
        <v>68.756</v>
      </c>
      <c r="J11" s="6">
        <v>3</v>
      </c>
    </row>
    <row r="12" s="1" customFormat="1" ht="33.95" customHeight="1" spans="1:10">
      <c r="A12" s="9" t="s">
        <v>33</v>
      </c>
      <c r="B12" s="10" t="s">
        <v>34</v>
      </c>
      <c r="C12" s="14" t="s">
        <v>28</v>
      </c>
      <c r="D12" s="14" t="s">
        <v>14</v>
      </c>
      <c r="E12" s="11">
        <v>59.83</v>
      </c>
      <c r="F12" s="12">
        <f t="shared" si="0"/>
        <v>35.898</v>
      </c>
      <c r="G12" s="11">
        <v>78.92</v>
      </c>
      <c r="H12" s="12">
        <f t="shared" si="1"/>
        <v>31.568</v>
      </c>
      <c r="I12" s="22">
        <f t="shared" si="2"/>
        <v>67.466</v>
      </c>
      <c r="J12" s="6">
        <v>4</v>
      </c>
    </row>
    <row r="13" s="1" customFormat="1" ht="33.95" customHeight="1" spans="1:10">
      <c r="A13" s="9" t="s">
        <v>35</v>
      </c>
      <c r="B13" s="10" t="s">
        <v>36</v>
      </c>
      <c r="C13" s="14" t="s">
        <v>28</v>
      </c>
      <c r="D13" s="14" t="s">
        <v>14</v>
      </c>
      <c r="E13" s="11">
        <v>52.33</v>
      </c>
      <c r="F13" s="12">
        <f t="shared" si="0"/>
        <v>31.398</v>
      </c>
      <c r="G13" s="11">
        <v>76.9</v>
      </c>
      <c r="H13" s="12">
        <f t="shared" si="1"/>
        <v>30.76</v>
      </c>
      <c r="I13" s="22">
        <f t="shared" si="2"/>
        <v>62.158</v>
      </c>
      <c r="J13" s="6">
        <v>5</v>
      </c>
    </row>
    <row r="14" s="1" customFormat="1" ht="33.95" customHeight="1" spans="1:10">
      <c r="A14" s="9" t="s">
        <v>37</v>
      </c>
      <c r="B14" s="10" t="s">
        <v>38</v>
      </c>
      <c r="C14" s="14" t="s">
        <v>28</v>
      </c>
      <c r="D14" s="14" t="s">
        <v>21</v>
      </c>
      <c r="E14" s="11">
        <v>70.83</v>
      </c>
      <c r="F14" s="12">
        <f t="shared" si="0"/>
        <v>42.498</v>
      </c>
      <c r="G14" s="11">
        <v>83.68</v>
      </c>
      <c r="H14" s="12">
        <f t="shared" si="1"/>
        <v>33.472</v>
      </c>
      <c r="I14" s="22">
        <f t="shared" si="2"/>
        <v>75.97</v>
      </c>
      <c r="J14" s="6">
        <v>1</v>
      </c>
    </row>
    <row r="15" s="1" customFormat="1" ht="33.95" customHeight="1" spans="1:10">
      <c r="A15" s="9" t="s">
        <v>39</v>
      </c>
      <c r="B15" s="10" t="s">
        <v>40</v>
      </c>
      <c r="C15" s="14" t="s">
        <v>28</v>
      </c>
      <c r="D15" s="14" t="s">
        <v>21</v>
      </c>
      <c r="E15" s="11">
        <v>64.33</v>
      </c>
      <c r="F15" s="12">
        <f t="shared" si="0"/>
        <v>38.598</v>
      </c>
      <c r="G15" s="11">
        <v>81.28</v>
      </c>
      <c r="H15" s="12">
        <f t="shared" si="1"/>
        <v>32.512</v>
      </c>
      <c r="I15" s="22">
        <f t="shared" si="2"/>
        <v>71.11</v>
      </c>
      <c r="J15" s="6">
        <v>2</v>
      </c>
    </row>
    <row r="16" s="1" customFormat="1" ht="33.95" customHeight="1" spans="1:10">
      <c r="A16" s="9" t="s">
        <v>41</v>
      </c>
      <c r="B16" s="10" t="s">
        <v>42</v>
      </c>
      <c r="C16" s="14" t="s">
        <v>28</v>
      </c>
      <c r="D16" s="14" t="s">
        <v>21</v>
      </c>
      <c r="E16" s="11">
        <v>65.83</v>
      </c>
      <c r="F16" s="12">
        <f t="shared" si="0"/>
        <v>39.498</v>
      </c>
      <c r="G16" s="11">
        <v>78.1</v>
      </c>
      <c r="H16" s="12">
        <f t="shared" si="1"/>
        <v>31.24</v>
      </c>
      <c r="I16" s="22">
        <f t="shared" si="2"/>
        <v>70.738</v>
      </c>
      <c r="J16" s="6">
        <v>3</v>
      </c>
    </row>
    <row r="17" s="1" customFormat="1" ht="33.95" customHeight="1" spans="1:10">
      <c r="A17" s="9" t="s">
        <v>43</v>
      </c>
      <c r="B17" s="10" t="s">
        <v>44</v>
      </c>
      <c r="C17" s="9" t="s">
        <v>45</v>
      </c>
      <c r="D17" s="9" t="s">
        <v>46</v>
      </c>
      <c r="E17" s="11">
        <v>65.83</v>
      </c>
      <c r="F17" s="12">
        <f t="shared" si="0"/>
        <v>39.498</v>
      </c>
      <c r="G17" s="11">
        <v>81.3</v>
      </c>
      <c r="H17" s="12">
        <f t="shared" si="1"/>
        <v>32.52</v>
      </c>
      <c r="I17" s="22">
        <f t="shared" si="2"/>
        <v>72.018</v>
      </c>
      <c r="J17" s="6">
        <v>1</v>
      </c>
    </row>
    <row r="18" s="1" customFormat="1" ht="33.95" customHeight="1" spans="1:10">
      <c r="A18" s="9" t="s">
        <v>47</v>
      </c>
      <c r="B18" s="10" t="s">
        <v>48</v>
      </c>
      <c r="C18" s="9" t="s">
        <v>45</v>
      </c>
      <c r="D18" s="9" t="s">
        <v>46</v>
      </c>
      <c r="E18" s="11">
        <v>67</v>
      </c>
      <c r="F18" s="12">
        <f t="shared" si="0"/>
        <v>40.2</v>
      </c>
      <c r="G18" s="11">
        <v>79.06</v>
      </c>
      <c r="H18" s="12">
        <f t="shared" si="1"/>
        <v>31.624</v>
      </c>
      <c r="I18" s="22">
        <f t="shared" si="2"/>
        <v>71.824</v>
      </c>
      <c r="J18" s="6">
        <v>2</v>
      </c>
    </row>
    <row r="19" s="1" customFormat="1" ht="33.95" customHeight="1" spans="1:10">
      <c r="A19" s="13" t="s">
        <v>49</v>
      </c>
      <c r="B19" s="10" t="s">
        <v>18</v>
      </c>
      <c r="C19" s="13" t="s">
        <v>45</v>
      </c>
      <c r="D19" s="13" t="s">
        <v>46</v>
      </c>
      <c r="E19" s="11">
        <v>74</v>
      </c>
      <c r="F19" s="12">
        <f t="shared" si="0"/>
        <v>44.4</v>
      </c>
      <c r="G19" s="11">
        <v>0</v>
      </c>
      <c r="H19" s="12">
        <f t="shared" si="1"/>
        <v>0</v>
      </c>
      <c r="I19" s="22">
        <f t="shared" si="2"/>
        <v>44.4</v>
      </c>
      <c r="J19" s="6">
        <v>3</v>
      </c>
    </row>
    <row r="20" s="1" customFormat="1" ht="33.95" customHeight="1" spans="1:10">
      <c r="A20" s="16" t="s">
        <v>50</v>
      </c>
      <c r="B20" s="10" t="s">
        <v>51</v>
      </c>
      <c r="C20" s="16" t="s">
        <v>52</v>
      </c>
      <c r="D20" s="16" t="s">
        <v>53</v>
      </c>
      <c r="E20" s="11">
        <v>74</v>
      </c>
      <c r="F20" s="12">
        <f t="shared" si="0"/>
        <v>44.4</v>
      </c>
      <c r="G20" s="11">
        <v>79.22</v>
      </c>
      <c r="H20" s="12">
        <f t="shared" si="1"/>
        <v>31.688</v>
      </c>
      <c r="I20" s="22">
        <f t="shared" si="2"/>
        <v>76.088</v>
      </c>
      <c r="J20" s="6">
        <v>1</v>
      </c>
    </row>
    <row r="21" s="1" customFormat="1" ht="33.95" customHeight="1" spans="1:10">
      <c r="A21" s="16" t="s">
        <v>54</v>
      </c>
      <c r="B21" s="10" t="s">
        <v>55</v>
      </c>
      <c r="C21" s="16" t="s">
        <v>52</v>
      </c>
      <c r="D21" s="16" t="s">
        <v>53</v>
      </c>
      <c r="E21" s="11">
        <v>70.5</v>
      </c>
      <c r="F21" s="12">
        <f t="shared" si="0"/>
        <v>42.3</v>
      </c>
      <c r="G21" s="11">
        <v>80.74</v>
      </c>
      <c r="H21" s="12">
        <f t="shared" si="1"/>
        <v>32.296</v>
      </c>
      <c r="I21" s="22">
        <f t="shared" si="2"/>
        <v>74.596</v>
      </c>
      <c r="J21" s="6">
        <v>2</v>
      </c>
    </row>
    <row r="22" s="1" customFormat="1" ht="33.95" customHeight="1" spans="1:10">
      <c r="A22" s="17" t="s">
        <v>56</v>
      </c>
      <c r="B22" s="10" t="s">
        <v>57</v>
      </c>
      <c r="C22" s="18" t="s">
        <v>58</v>
      </c>
      <c r="D22" s="18" t="s">
        <v>53</v>
      </c>
      <c r="E22" s="11">
        <v>69.33</v>
      </c>
      <c r="F22" s="12">
        <f t="shared" si="0"/>
        <v>41.598</v>
      </c>
      <c r="G22" s="19">
        <v>81.72</v>
      </c>
      <c r="H22" s="12">
        <f t="shared" si="1"/>
        <v>32.688</v>
      </c>
      <c r="I22" s="22">
        <f t="shared" si="2"/>
        <v>74.286</v>
      </c>
      <c r="J22" s="6">
        <v>1</v>
      </c>
    </row>
    <row r="23" s="1" customFormat="1" ht="33.95" customHeight="1" spans="1:10">
      <c r="A23" s="17" t="s">
        <v>59</v>
      </c>
      <c r="B23" s="10" t="s">
        <v>60</v>
      </c>
      <c r="C23" s="18" t="s">
        <v>58</v>
      </c>
      <c r="D23" s="18" t="s">
        <v>53</v>
      </c>
      <c r="E23" s="11">
        <v>56</v>
      </c>
      <c r="F23" s="12">
        <f t="shared" si="0"/>
        <v>33.6</v>
      </c>
      <c r="G23" s="20">
        <v>77.46</v>
      </c>
      <c r="H23" s="12">
        <f t="shared" si="1"/>
        <v>30.984</v>
      </c>
      <c r="I23" s="22">
        <f t="shared" si="2"/>
        <v>64.584</v>
      </c>
      <c r="J23" s="6">
        <v>2</v>
      </c>
    </row>
    <row r="24" s="1" customFormat="1" ht="33.95" customHeight="1" spans="1:10">
      <c r="A24" s="16" t="s">
        <v>61</v>
      </c>
      <c r="B24" s="10" t="s">
        <v>62</v>
      </c>
      <c r="C24" s="16" t="s">
        <v>52</v>
      </c>
      <c r="D24" s="16" t="s">
        <v>46</v>
      </c>
      <c r="E24" s="11">
        <v>75</v>
      </c>
      <c r="F24" s="12">
        <f t="shared" si="0"/>
        <v>45</v>
      </c>
      <c r="G24" s="21">
        <v>83.98</v>
      </c>
      <c r="H24" s="12">
        <f t="shared" si="1"/>
        <v>33.592</v>
      </c>
      <c r="I24" s="22">
        <f t="shared" si="2"/>
        <v>78.592</v>
      </c>
      <c r="J24" s="6">
        <v>1</v>
      </c>
    </row>
    <row r="25" s="1" customFormat="1" ht="33.95" customHeight="1" spans="1:10">
      <c r="A25" s="16" t="s">
        <v>63</v>
      </c>
      <c r="B25" s="10" t="s">
        <v>64</v>
      </c>
      <c r="C25" s="16" t="s">
        <v>52</v>
      </c>
      <c r="D25" s="16" t="s">
        <v>46</v>
      </c>
      <c r="E25" s="11">
        <v>71.67</v>
      </c>
      <c r="F25" s="12">
        <f t="shared" si="0"/>
        <v>43.002</v>
      </c>
      <c r="G25" s="21">
        <v>82.62</v>
      </c>
      <c r="H25" s="12">
        <f t="shared" si="1"/>
        <v>33.048</v>
      </c>
      <c r="I25" s="22">
        <f t="shared" si="2"/>
        <v>76.05</v>
      </c>
      <c r="J25" s="6">
        <v>2</v>
      </c>
    </row>
    <row r="26" s="1" customFormat="1" ht="33.95" customHeight="1" spans="1:10">
      <c r="A26" s="16" t="s">
        <v>65</v>
      </c>
      <c r="B26" s="10" t="s">
        <v>18</v>
      </c>
      <c r="C26" s="16" t="s">
        <v>52</v>
      </c>
      <c r="D26" s="16" t="s">
        <v>46</v>
      </c>
      <c r="E26" s="11">
        <v>73.67</v>
      </c>
      <c r="F26" s="12">
        <f t="shared" si="0"/>
        <v>44.202</v>
      </c>
      <c r="G26" s="21">
        <v>0</v>
      </c>
      <c r="H26" s="12">
        <f t="shared" si="1"/>
        <v>0</v>
      </c>
      <c r="I26" s="22">
        <f t="shared" si="2"/>
        <v>44.202</v>
      </c>
      <c r="J26" s="6">
        <v>3</v>
      </c>
    </row>
  </sheetData>
  <sortState ref="A24:K26">
    <sortCondition ref="I24:I26" descending="1"/>
  </sortState>
  <mergeCells count="1">
    <mergeCell ref="G1:J1"/>
  </mergeCells>
  <printOptions horizontalCentered="1"/>
  <pageMargins left="0.156944444444444" right="0.156944444444444" top="1.0625" bottom="0.747916666666667" header="0.66875" footer="0.472222222222222"/>
  <pageSetup paperSize="9" fitToHeight="0" orientation="landscape" horizontalDpi="600"/>
  <headerFooter alignWithMargins="0">
    <oddHeader>&amp;C&amp;"宋体"&amp;20&amp;B2024年临汾市市直事业单位公开招聘考试总成绩</oddHeader>
    <oddFooter>&amp;L&amp;14主考签字：&amp;C&amp;14监督员签字：&amp;R&amp;14 2024年6月30日 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第十一面试室--P候考室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山右</cp:lastModifiedBy>
  <dcterms:created xsi:type="dcterms:W3CDTF">2019-10-21T11:14:00Z</dcterms:created>
  <cp:lastPrinted>2023-07-10T14:25:00Z</cp:lastPrinted>
  <dcterms:modified xsi:type="dcterms:W3CDTF">2024-07-01T11:14:11Z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