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Sheet1!$A$2:$X$17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<sst xmlns="http://schemas.openxmlformats.org/spreadsheetml/2006/main" count="45" uniqueCount="35">
  <si>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 xml:space="preserve">      2024年非编制聘用工作人员补充招聘考生总成绩及体检考察人选名单</t>
  </si>
  <si>
    <t>岗位名称</t>
  </si>
  <si>
    <t>招聘计划</t>
  </si>
  <si>
    <t>姓名</t>
  </si>
  <si>
    <t>笔试成绩</t>
  </si>
  <si>
    <t>笔试折算成绩</t>
  </si>
  <si>
    <t>面试成绩</t>
  </si>
  <si>
    <t>面试折算成绩</t>
  </si>
  <si>
    <t>总成绩</t>
  </si>
  <si>
    <t>名次</t>
  </si>
  <si>
    <t>备注</t>
  </si>
  <si>
    <t>机电工程系
专任教师3</t>
  </si>
  <si>
    <t>1</t>
  </si>
  <si>
    <t>林虎</t>
  </si>
  <si>
    <t>拟体检、考察</t>
  </si>
  <si>
    <t>陈如校</t>
  </si>
  <si>
    <t>李立文</t>
  </si>
  <si>
    <t>缺考</t>
  </si>
  <si>
    <t>基础课部
专任教师1</t>
  </si>
  <si>
    <t>张登玺</t>
  </si>
  <si>
    <t>程甜</t>
  </si>
  <si>
    <t>基础课部
专任教师2</t>
  </si>
  <si>
    <t>高梦涵</t>
  </si>
  <si>
    <t>张雪芹</t>
  </si>
  <si>
    <t>王娜</t>
  </si>
  <si>
    <t>学工处
专职辅导员1</t>
  </si>
  <si>
    <t>阮思源</t>
  </si>
  <si>
    <t>邹文翔</t>
  </si>
  <si>
    <t>柴慰</t>
  </si>
  <si>
    <t>学工处
专职辅导员2</t>
  </si>
  <si>
    <t>余洁洁</t>
  </si>
  <si>
    <t>刘杰</t>
  </si>
  <si>
    <t>学工处
专职辅导员3</t>
  </si>
  <si>
    <t>雷杰晴</t>
  </si>
  <si>
    <t>闫章铭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</si>
</sst>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4"/>
      <color rgb="FF000000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 wrapText="1"/>
    </xf>
    <xf numFmtId="176" fontId="3" fillId="0" borderId="0" xfId="0" applyNumberFormat="1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F21" sqref="F21"/>
    </sheetView>
  </sheetViews>
  <sheetFormatPr defaultColWidth="9" defaultRowHeight="14.4"/>
  <cols>
    <col min="1" max="1" width="24.4444444444444" style="1" customWidth="1"/>
    <col min="2" max="2" width="12.2222222222222" style="1" customWidth="1"/>
    <col min="3" max="3" width="13.5555555555556" style="2" customWidth="1"/>
    <col min="4" max="4" width="13.1111111111111" style="2" customWidth="1"/>
    <col min="5" max="5" width="14.8888888888889" style="2" customWidth="1"/>
    <col min="6" max="6" width="13.1111111111111" style="2" customWidth="1"/>
    <col min="7" max="7" width="15.5555555555556" style="3" customWidth="1"/>
    <col min="8" max="8" width="13.1111111111111" style="2" customWidth="1"/>
    <col min="9" max="9" width="10.7777777777778" style="2" customWidth="1"/>
    <col min="10" max="10" width="24.2222222222222" style="4" customWidth="1"/>
    <col min="11" max="11" width="9.88888888888889" style="2" customWidth="1"/>
    <col min="12" max="13" width="11.8888888888889" style="5" customWidth="1"/>
    <col min="14" max="14" width="9.66666666666667" style="5" customWidth="1"/>
    <col min="15" max="15" width="10.4444444444444" style="5" customWidth="1"/>
    <col min="16" max="16" width="9.77777777777778" style="2" customWidth="1"/>
    <col min="17" max="17" width="9" style="2"/>
    <col min="18" max="18" width="13.6666666666667" style="6" customWidth="1"/>
    <col min="19" max="16360" width="9" style="5"/>
  </cols>
  <sheetData>
    <row r="1" ht="28" customHeight="1" spans="1:18">
      <c r="A1" s="7" t="s">
        <v>0</v>
      </c>
      <c r="B1" s="7"/>
      <c r="C1" s="7"/>
      <c r="D1" s="7"/>
      <c r="E1" s="7"/>
      <c r="F1" s="7"/>
      <c r="G1" s="8"/>
      <c r="H1" s="7"/>
      <c r="I1" s="7"/>
      <c r="J1" s="44"/>
      <c r="K1" s="45"/>
      <c r="L1" s="45"/>
      <c r="M1" s="45"/>
      <c r="N1" s="45"/>
      <c r="O1" s="45"/>
      <c r="P1" s="45"/>
      <c r="Q1" s="45"/>
      <c r="R1" s="45"/>
    </row>
    <row r="2" s="1" customFormat="1" ht="26" customHeight="1" spans="1:11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46" t="s">
        <v>10</v>
      </c>
      <c r="K2" s="47"/>
    </row>
    <row r="3" s="1" customFormat="1" ht="18" customHeight="1" spans="1:11">
      <c r="A3" s="13" t="s">
        <v>11</v>
      </c>
      <c r="B3" s="14" t="s">
        <v>12</v>
      </c>
      <c r="C3" s="15" t="s">
        <v>13</v>
      </c>
      <c r="D3" s="16">
        <v>72.5</v>
      </c>
      <c r="E3" s="17">
        <f>ROUND(D3*0.4,2)</f>
        <v>29</v>
      </c>
      <c r="F3" s="17">
        <v>75.2</v>
      </c>
      <c r="G3" s="17">
        <f>ROUND(F3*0.6,2)</f>
        <v>45.12</v>
      </c>
      <c r="H3" s="17">
        <f>E3+G3</f>
        <v>74.12</v>
      </c>
      <c r="I3" s="48">
        <v>1</v>
      </c>
      <c r="J3" s="49" t="s">
        <v>14</v>
      </c>
      <c r="K3" s="50"/>
    </row>
    <row r="4" s="1" customFormat="1" ht="18" customHeight="1" spans="1:10">
      <c r="A4" s="13"/>
      <c r="B4" s="18"/>
      <c r="C4" s="19" t="s">
        <v>15</v>
      </c>
      <c r="D4" s="20">
        <v>75</v>
      </c>
      <c r="E4" s="21">
        <f>ROUND(D4*0.4,2)</f>
        <v>30</v>
      </c>
      <c r="F4" s="21">
        <v>68</v>
      </c>
      <c r="G4" s="21">
        <f>ROUND(F4*0.6,2)</f>
        <v>40.8</v>
      </c>
      <c r="H4" s="21">
        <f>E4+G4</f>
        <v>70.8</v>
      </c>
      <c r="I4" s="51">
        <v>2</v>
      </c>
      <c r="J4" s="52"/>
    </row>
    <row r="5" s="1" customFormat="1" ht="18" customHeight="1" spans="1:11">
      <c r="A5" s="13"/>
      <c r="B5" s="18"/>
      <c r="C5" s="19" t="s">
        <v>16</v>
      </c>
      <c r="D5" s="20">
        <v>74</v>
      </c>
      <c r="E5" s="21">
        <f>ROUND(D5*0.4,2)</f>
        <v>29.6</v>
      </c>
      <c r="F5" s="22" t="s">
        <v>17</v>
      </c>
      <c r="G5" s="21"/>
      <c r="H5" s="21"/>
      <c r="I5" s="53"/>
      <c r="J5" s="54"/>
      <c r="K5" s="50"/>
    </row>
    <row r="6" s="1" customFormat="1" ht="18" customHeight="1" spans="1:11">
      <c r="A6" s="23" t="s">
        <v>18</v>
      </c>
      <c r="B6" s="24" t="s">
        <v>12</v>
      </c>
      <c r="C6" s="25" t="s">
        <v>19</v>
      </c>
      <c r="D6" s="16">
        <v>66</v>
      </c>
      <c r="E6" s="17">
        <f>ROUND(D6*0.4,2)</f>
        <v>26.4</v>
      </c>
      <c r="F6" s="17">
        <v>68</v>
      </c>
      <c r="G6" s="17">
        <f t="shared" ref="G4:G17" si="0">ROUND(F6*0.6,2)</f>
        <v>40.8</v>
      </c>
      <c r="H6" s="17">
        <f t="shared" ref="H4:H17" si="1">E6+G6</f>
        <v>67.2</v>
      </c>
      <c r="I6" s="48">
        <v>1</v>
      </c>
      <c r="J6" s="49" t="s">
        <v>14</v>
      </c>
      <c r="K6" s="50"/>
    </row>
    <row r="7" s="1" customFormat="1" ht="18" customHeight="1" spans="1:11">
      <c r="A7" s="26"/>
      <c r="B7" s="24"/>
      <c r="C7" s="27" t="s">
        <v>20</v>
      </c>
      <c r="D7" s="20">
        <v>59</v>
      </c>
      <c r="E7" s="21">
        <f>ROUND(D7*0.4,2)</f>
        <v>23.6</v>
      </c>
      <c r="F7" s="21">
        <v>67.6</v>
      </c>
      <c r="G7" s="21">
        <f t="shared" si="0"/>
        <v>40.56</v>
      </c>
      <c r="H7" s="21">
        <f t="shared" si="1"/>
        <v>64.16</v>
      </c>
      <c r="I7" s="51">
        <v>2</v>
      </c>
      <c r="J7" s="52"/>
      <c r="K7" s="50"/>
    </row>
    <row r="8" s="1" customFormat="1" ht="18" customHeight="1" spans="1:11">
      <c r="A8" s="23" t="s">
        <v>21</v>
      </c>
      <c r="B8" s="24" t="s">
        <v>12</v>
      </c>
      <c r="C8" s="28" t="s">
        <v>22</v>
      </c>
      <c r="D8" s="16">
        <v>71</v>
      </c>
      <c r="E8" s="17">
        <f>ROUND(D8*0.4,2)</f>
        <v>28.4</v>
      </c>
      <c r="F8" s="17">
        <v>80.8</v>
      </c>
      <c r="G8" s="17">
        <f t="shared" si="0"/>
        <v>48.48</v>
      </c>
      <c r="H8" s="17">
        <f t="shared" si="1"/>
        <v>76.88</v>
      </c>
      <c r="I8" s="48">
        <v>1</v>
      </c>
      <c r="J8" s="49" t="s">
        <v>14</v>
      </c>
      <c r="K8" s="50"/>
    </row>
    <row r="9" s="1" customFormat="1" ht="18" customHeight="1" spans="1:11">
      <c r="A9" s="29"/>
      <c r="B9" s="24"/>
      <c r="C9" s="19" t="s">
        <v>23</v>
      </c>
      <c r="D9" s="20">
        <v>66</v>
      </c>
      <c r="E9" s="30">
        <f>ROUND(D9*0.4,2)</f>
        <v>26.4</v>
      </c>
      <c r="F9" s="30">
        <v>70</v>
      </c>
      <c r="G9" s="21">
        <f t="shared" si="0"/>
        <v>42</v>
      </c>
      <c r="H9" s="21">
        <f t="shared" si="1"/>
        <v>68.4</v>
      </c>
      <c r="I9" s="53">
        <v>2</v>
      </c>
      <c r="J9" s="54"/>
      <c r="K9" s="50"/>
    </row>
    <row r="10" s="1" customFormat="1" ht="18" customHeight="1" spans="1:11">
      <c r="A10" s="26"/>
      <c r="B10" s="24"/>
      <c r="C10" s="19" t="s">
        <v>24</v>
      </c>
      <c r="D10" s="20">
        <v>61.5</v>
      </c>
      <c r="E10" s="21">
        <f>ROUND(D10*0.4,2)</f>
        <v>24.6</v>
      </c>
      <c r="F10" s="22" t="s">
        <v>17</v>
      </c>
      <c r="G10" s="21"/>
      <c r="H10" s="21"/>
      <c r="I10" s="51"/>
      <c r="J10" s="52"/>
      <c r="K10" s="50"/>
    </row>
    <row r="11" s="1" customFormat="1" ht="18" customHeight="1" spans="1:10">
      <c r="A11" s="31" t="s">
        <v>25</v>
      </c>
      <c r="B11" s="32">
        <v>1</v>
      </c>
      <c r="C11" s="33" t="s">
        <v>26</v>
      </c>
      <c r="D11" s="16">
        <v>68.5</v>
      </c>
      <c r="E11" s="17">
        <f>ROUND(D11*0.4,2)</f>
        <v>27.4</v>
      </c>
      <c r="F11" s="17">
        <v>81.4</v>
      </c>
      <c r="G11" s="17">
        <f>ROUND(F11*0.6,2)</f>
        <v>48.84</v>
      </c>
      <c r="H11" s="17">
        <f>E11+G11</f>
        <v>76.24</v>
      </c>
      <c r="I11" s="48">
        <v>1</v>
      </c>
      <c r="J11" s="49" t="s">
        <v>14</v>
      </c>
    </row>
    <row r="12" s="1" customFormat="1" ht="18" customHeight="1" spans="1:11">
      <c r="A12" s="34"/>
      <c r="B12" s="32"/>
      <c r="C12" s="35" t="s">
        <v>27</v>
      </c>
      <c r="D12" s="20">
        <v>71</v>
      </c>
      <c r="E12" s="30">
        <f>ROUND(D12*0.4,2)</f>
        <v>28.4</v>
      </c>
      <c r="F12" s="30">
        <v>78.8</v>
      </c>
      <c r="G12" s="21">
        <f>ROUND(F12*0.6,2)</f>
        <v>47.28</v>
      </c>
      <c r="H12" s="21">
        <f>E12+G12</f>
        <v>75.68</v>
      </c>
      <c r="I12" s="55">
        <v>2</v>
      </c>
      <c r="J12" s="54"/>
      <c r="K12" s="50"/>
    </row>
    <row r="13" s="1" customFormat="1" ht="18" customHeight="1" spans="1:11">
      <c r="A13" s="36"/>
      <c r="B13" s="32"/>
      <c r="C13" s="37" t="s">
        <v>28</v>
      </c>
      <c r="D13" s="20">
        <v>72</v>
      </c>
      <c r="E13" s="30">
        <f>ROUND(D13*0.4,2)</f>
        <v>28.8</v>
      </c>
      <c r="F13" s="30">
        <v>73</v>
      </c>
      <c r="G13" s="21">
        <f>ROUND(F13*0.6,2)</f>
        <v>43.8</v>
      </c>
      <c r="H13" s="21">
        <f>E13+G13</f>
        <v>72.6</v>
      </c>
      <c r="I13" s="51">
        <v>3</v>
      </c>
      <c r="J13" s="52"/>
      <c r="K13" s="50"/>
    </row>
    <row r="14" s="1" customFormat="1" ht="18" customHeight="1" spans="1:10">
      <c r="A14" s="38" t="s">
        <v>29</v>
      </c>
      <c r="B14" s="39" t="s">
        <v>12</v>
      </c>
      <c r="C14" s="40" t="s">
        <v>30</v>
      </c>
      <c r="D14" s="16">
        <v>61</v>
      </c>
      <c r="E14" s="17">
        <f>ROUND(D14*0.4,2)</f>
        <v>24.4</v>
      </c>
      <c r="F14" s="17">
        <v>76</v>
      </c>
      <c r="G14" s="17">
        <f t="shared" si="0"/>
        <v>45.6</v>
      </c>
      <c r="H14" s="17">
        <f t="shared" si="1"/>
        <v>70</v>
      </c>
      <c r="I14" s="56">
        <v>1</v>
      </c>
      <c r="J14" s="49" t="s">
        <v>14</v>
      </c>
    </row>
    <row r="15" s="1" customFormat="1" ht="18" customHeight="1" spans="1:11">
      <c r="A15" s="41"/>
      <c r="B15" s="42"/>
      <c r="C15" s="37" t="s">
        <v>31</v>
      </c>
      <c r="D15" s="20">
        <v>53.5</v>
      </c>
      <c r="E15" s="30">
        <f>ROUND(D15*0.4,2)</f>
        <v>21.4</v>
      </c>
      <c r="F15" s="30">
        <v>79.8</v>
      </c>
      <c r="G15" s="21">
        <f t="shared" si="0"/>
        <v>47.88</v>
      </c>
      <c r="H15" s="21">
        <f t="shared" si="1"/>
        <v>69.28</v>
      </c>
      <c r="I15" s="53">
        <v>2</v>
      </c>
      <c r="J15" s="54"/>
      <c r="K15" s="50"/>
    </row>
    <row r="16" s="1" customFormat="1" ht="18" customHeight="1" spans="1:11">
      <c r="A16" s="13" t="s">
        <v>32</v>
      </c>
      <c r="B16" s="39" t="s">
        <v>12</v>
      </c>
      <c r="C16" s="40" t="s">
        <v>33</v>
      </c>
      <c r="D16" s="16">
        <v>64</v>
      </c>
      <c r="E16" s="17">
        <f>ROUND(D16*0.4,2)</f>
        <v>25.6</v>
      </c>
      <c r="F16" s="17">
        <v>76</v>
      </c>
      <c r="G16" s="17">
        <f t="shared" si="0"/>
        <v>45.6</v>
      </c>
      <c r="H16" s="17">
        <f t="shared" si="1"/>
        <v>71.2</v>
      </c>
      <c r="I16" s="48">
        <v>1</v>
      </c>
      <c r="J16" s="49" t="s">
        <v>14</v>
      </c>
      <c r="K16" s="50"/>
    </row>
    <row r="17" ht="18" spans="1:10">
      <c r="A17" s="13"/>
      <c r="B17" s="42"/>
      <c r="C17" s="37" t="s">
        <v>34</v>
      </c>
      <c r="D17" s="20">
        <v>62.5</v>
      </c>
      <c r="E17" s="21">
        <f>ROUND(D17*0.4,2)</f>
        <v>25</v>
      </c>
      <c r="F17" s="43">
        <v>73.4</v>
      </c>
      <c r="G17" s="21">
        <f t="shared" si="0"/>
        <v>44.04</v>
      </c>
      <c r="H17" s="21">
        <f t="shared" si="1"/>
        <v>69.04</v>
      </c>
      <c r="I17" s="57">
        <v>2</v>
      </c>
      <c r="J17" s="58"/>
    </row>
  </sheetData>
  <sortState ref="C11:H13">
    <sortCondition ref="H11:H13" descending="1"/>
  </sortState>
  <mergeCells count="13">
    <mergeCell ref="A1:J1"/>
    <mergeCell ref="A3:A5"/>
    <mergeCell ref="A6:A7"/>
    <mergeCell ref="A8:A10"/>
    <mergeCell ref="A11:A13"/>
    <mergeCell ref="A14:A15"/>
    <mergeCell ref="A16:A17"/>
    <mergeCell ref="B3:B5"/>
    <mergeCell ref="B6:B7"/>
    <mergeCell ref="B8:B10"/>
    <mergeCell ref="B11:B13"/>
    <mergeCell ref="B14:B15"/>
    <mergeCell ref="B16:B17"/>
  </mergeCells>
  <conditionalFormatting sqref="C2">
    <cfRule type="duplicateValues" dxfId="0" priority="22"/>
  </conditionalFormatting>
  <conditionalFormatting sqref="C8">
    <cfRule type="duplicateValues" dxfId="0" priority="4"/>
  </conditionalFormatting>
  <conditionalFormatting sqref="C3:C5">
    <cfRule type="duplicateValues" dxfId="0" priority="8"/>
  </conditionalFormatting>
  <conditionalFormatting sqref="C6:C7">
    <cfRule type="duplicateValues" dxfId="0" priority="6"/>
  </conditionalFormatting>
  <conditionalFormatting sqref="C9:C10">
    <cfRule type="duplicateValues" dxfId="0" priority="5"/>
  </conditionalFormatting>
  <conditionalFormatting sqref="C11:C13">
    <cfRule type="duplicateValues" dxfId="0" priority="3"/>
  </conditionalFormatting>
  <conditionalFormatting sqref="C14:C15">
    <cfRule type="duplicateValues" dxfId="0" priority="2"/>
  </conditionalFormatting>
  <conditionalFormatting sqref="C16:C17">
    <cfRule type="duplicateValues" dxfId="0" priority="1"/>
  </conditionalFormatting>
  <conditionalFormatting sqref="D6:D7">
    <cfRule type="duplicateValues" dxfId="0" priority="7"/>
  </conditionalFormatting>
  <pageMargins left="0.554861111111111" right="0.554861111111111" top="0.432638888888889" bottom="0.432638888888889" header="0.302777777777778" footer="0.184722222222222"/>
  <pageSetup paperSize="9" scale="8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satanv</cp:lastModifiedBy>
  <dcterms:created xsi:type="dcterms:W3CDTF">2023-07-09T14:24:00Z</dcterms:created>
  <dcterms:modified xsi:type="dcterms:W3CDTF">2024-06-29T10:24:08Z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53382B8F7BEA4F02A9E3D8968648365B_13</vt:lpwstr>
  </property>
</Properties>
</file>