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<sst xmlns="http://schemas.openxmlformats.org/spreadsheetml/2006/main" count="67" uniqueCount="50">
  <si>
    <t>义乌市机关事业单位2024年编外聘用人员公开招聘（20240202）总成绩及入围体检人员名单</t>
  </si>
  <si>
    <t>序号</t>
  </si>
  <si>
    <t>用工单位</t>
  </si>
  <si>
    <t>岗位编号</t>
  </si>
  <si>
    <t>岗位</t>
  </si>
  <si>
    <t>姓名</t>
  </si>
  <si>
    <t>身份证号</t>
  </si>
  <si>
    <t>实操测试成绩</t>
  </si>
  <si>
    <t>实操测试（40%）</t>
  </si>
  <si>
    <t>面试成绩</t>
  </si>
  <si>
    <t>面试折合成绩（60%）</t>
  </si>
  <si>
    <t>总成绩</t>
  </si>
  <si>
    <t>是否入围体检</t>
  </si>
  <si>
    <t>市法院本级</t>
  </si>
  <si>
    <t>001</t>
  </si>
  <si>
    <t>驾驶员</t>
  </si>
  <si>
    <t>邢祖训</t>
  </si>
  <si>
    <t>330782********5430</t>
  </si>
  <si>
    <t>入围体检</t>
  </si>
  <si>
    <t>徐新宇</t>
  </si>
  <si>
    <t>360281********0331</t>
  </si>
  <si>
    <t>龚腾蛟</t>
  </si>
  <si>
    <t>330782********4335</t>
  </si>
  <si>
    <t>不合格</t>
  </si>
  <si>
    <t>市检察院本级</t>
  </si>
  <si>
    <t>002</t>
  </si>
  <si>
    <t>黄燮平</t>
  </si>
  <si>
    <t>330782********4512</t>
  </si>
  <si>
    <t>楼浩</t>
  </si>
  <si>
    <t>330782********2513</t>
  </si>
  <si>
    <t>商育</t>
  </si>
  <si>
    <t>330782********5013</t>
  </si>
  <si>
    <t>义乌市疾病预防控制中心</t>
  </si>
  <si>
    <t>003</t>
  </si>
  <si>
    <t>王迪</t>
  </si>
  <si>
    <t>330782********0035</t>
  </si>
  <si>
    <t>侯炳辉</t>
  </si>
  <si>
    <t>410426********2017</t>
  </si>
  <si>
    <t>体能测试成绩</t>
  </si>
  <si>
    <t>义乌市人民武装部</t>
  </si>
  <si>
    <t>004</t>
  </si>
  <si>
    <t>民兵教练员</t>
  </si>
  <si>
    <t>吴进威</t>
  </si>
  <si>
    <t>330782********5116</t>
  </si>
  <si>
    <t>合格</t>
  </si>
  <si>
    <t>金向荣</t>
  </si>
  <si>
    <t>330782********2234</t>
  </si>
  <si>
    <t>金航玮</t>
  </si>
  <si>
    <t>330782********0611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</si>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</sst>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2"/>
      <color theme="1"/>
      <name val="方正仿宋_GB2312"/>
      <charset val="134"/>
    </font>
    <font>
      <sz val="11"/>
      <color theme="1"/>
      <name val="方正仿宋_GB2312"/>
      <charset val="134"/>
    </font>
    <font>
      <sz val="20"/>
      <color theme="1"/>
      <name val="方正公文小标宋"/>
      <charset val="134"/>
    </font>
    <font>
      <sz val="12"/>
      <color theme="1"/>
      <name val="方正仿宋_GB2312"/>
      <charset val="134"/>
    </font>
    <font>
      <sz val="12"/>
      <color rgb="FF000000"/>
      <name val="方正仿宋_GB2312"/>
      <charset val="134"/>
    </font>
    <font>
      <sz val="12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0" zoomScaleNormal="80" workbookViewId="0">
      <pane ySplit="2" topLeftCell="A3" activePane="bottomLeft" state="frozen"/>
      <selection/>
      <selection pane="bottomLeft" activeCell="Q15" sqref="Q15"/>
    </sheetView>
  </sheetViews>
  <sheetFormatPr defaultColWidth="9" defaultRowHeight="30" customHeight="1"/>
  <cols>
    <col min="1" max="1" width="6.09166666666667" style="4" customWidth="1"/>
    <col min="2" max="2" width="14.625" style="5" customWidth="1"/>
    <col min="3" max="3" width="9.75" style="5" customWidth="1"/>
    <col min="4" max="4" width="10" style="4" customWidth="1"/>
    <col min="5" max="5" width="9" style="4"/>
    <col min="6" max="6" width="24.0583333333333" style="4" customWidth="1"/>
    <col min="7" max="7" width="17.5" style="4" customWidth="1"/>
    <col min="8" max="8" width="18.1166666666667" style="4" customWidth="1"/>
    <col min="9" max="9" width="12.1833333333333" style="4" customWidth="1"/>
    <col min="10" max="10" width="24.375" style="4" customWidth="1"/>
    <col min="11" max="11" width="12.8166666666667" style="4" customWidth="1"/>
    <col min="12" max="12" width="15.3166666666667" style="4" customWidth="1"/>
    <col min="13" max="16384" width="9" style="4"/>
  </cols>
  <sheetData>
    <row r="1" s="1" customFormat="1" ht="4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customHeight="1" spans="1:12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27" t="s">
        <v>9</v>
      </c>
      <c r="J2" s="27" t="s">
        <v>10</v>
      </c>
      <c r="K2" s="11" t="s">
        <v>11</v>
      </c>
      <c r="L2" s="9" t="s">
        <v>12</v>
      </c>
    </row>
    <row r="3" s="3" customFormat="1" customHeight="1" spans="1:12">
      <c r="A3" s="12">
        <v>1</v>
      </c>
      <c r="B3" s="13" t="s">
        <v>13</v>
      </c>
      <c r="C3" s="14" t="s">
        <v>14</v>
      </c>
      <c r="D3" s="15" t="s">
        <v>15</v>
      </c>
      <c r="E3" s="16" t="s">
        <v>16</v>
      </c>
      <c r="F3" s="16" t="s">
        <v>17</v>
      </c>
      <c r="G3" s="17">
        <v>91</v>
      </c>
      <c r="H3" s="18">
        <f t="shared" ref="H3:H10" si="0">G3*0.4</f>
        <v>36.4</v>
      </c>
      <c r="I3" s="18">
        <v>68.6</v>
      </c>
      <c r="J3" s="18">
        <f>I3*0.6</f>
        <v>41.16</v>
      </c>
      <c r="K3" s="18">
        <f>H3+J3</f>
        <v>77.56</v>
      </c>
      <c r="L3" s="28" t="s">
        <v>18</v>
      </c>
    </row>
    <row r="4" s="3" customFormat="1" customHeight="1" spans="1:12">
      <c r="A4" s="12">
        <v>2</v>
      </c>
      <c r="B4" s="13"/>
      <c r="C4" s="14"/>
      <c r="D4" s="15"/>
      <c r="E4" s="16" t="s">
        <v>19</v>
      </c>
      <c r="F4" s="16" t="s">
        <v>20</v>
      </c>
      <c r="G4" s="17">
        <v>82</v>
      </c>
      <c r="H4" s="18">
        <f t="shared" si="0"/>
        <v>32.8</v>
      </c>
      <c r="I4" s="18">
        <v>63.6</v>
      </c>
      <c r="J4" s="18">
        <f>I4*0.6</f>
        <v>38.16</v>
      </c>
      <c r="K4" s="18">
        <f>H4+J4</f>
        <v>70.96</v>
      </c>
      <c r="L4" s="28"/>
    </row>
    <row r="5" s="3" customFormat="1" customHeight="1" spans="1:12">
      <c r="A5" s="12">
        <v>3</v>
      </c>
      <c r="B5" s="13"/>
      <c r="C5" s="14"/>
      <c r="D5" s="15"/>
      <c r="E5" s="16" t="s">
        <v>21</v>
      </c>
      <c r="F5" s="16" t="s">
        <v>22</v>
      </c>
      <c r="G5" s="17">
        <v>83.33</v>
      </c>
      <c r="H5" s="18">
        <f t="shared" si="0"/>
        <v>33.332</v>
      </c>
      <c r="I5" s="29" t="s">
        <v>23</v>
      </c>
      <c r="J5" s="30"/>
      <c r="K5" s="18">
        <v>62.13</v>
      </c>
      <c r="L5" s="28"/>
    </row>
    <row r="6" s="3" customFormat="1" customHeight="1" spans="1:12">
      <c r="A6" s="12">
        <v>4</v>
      </c>
      <c r="B6" s="13" t="s">
        <v>24</v>
      </c>
      <c r="C6" s="14" t="s">
        <v>25</v>
      </c>
      <c r="D6" s="15" t="s">
        <v>15</v>
      </c>
      <c r="E6" s="16" t="s">
        <v>26</v>
      </c>
      <c r="F6" s="16" t="s">
        <v>27</v>
      </c>
      <c r="G6" s="18">
        <v>87.67</v>
      </c>
      <c r="H6" s="18">
        <f t="shared" si="0"/>
        <v>35.068</v>
      </c>
      <c r="I6" s="31">
        <v>81.19</v>
      </c>
      <c r="J6" s="31">
        <f>I6*0.6</f>
        <v>48.714</v>
      </c>
      <c r="K6" s="18">
        <f>H6+J6</f>
        <v>83.782</v>
      </c>
      <c r="L6" s="28" t="s">
        <v>18</v>
      </c>
    </row>
    <row r="7" s="3" customFormat="1" customHeight="1" spans="1:12">
      <c r="A7" s="12">
        <v>5</v>
      </c>
      <c r="B7" s="13"/>
      <c r="C7" s="14"/>
      <c r="D7" s="15"/>
      <c r="E7" s="16" t="s">
        <v>28</v>
      </c>
      <c r="F7" s="16" t="s">
        <v>29</v>
      </c>
      <c r="G7" s="18">
        <v>73.67</v>
      </c>
      <c r="H7" s="18">
        <f t="shared" si="0"/>
        <v>29.468</v>
      </c>
      <c r="I7" s="31">
        <v>77.9</v>
      </c>
      <c r="J7" s="31">
        <f>I7*0.6</f>
        <v>46.74</v>
      </c>
      <c r="K7" s="18">
        <f>H7+J7</f>
        <v>76.208</v>
      </c>
      <c r="L7" s="28"/>
    </row>
    <row r="8" s="3" customFormat="1" customHeight="1" spans="1:12">
      <c r="A8" s="12">
        <v>6</v>
      </c>
      <c r="B8" s="13"/>
      <c r="C8" s="14"/>
      <c r="D8" s="15"/>
      <c r="E8" s="16" t="s">
        <v>30</v>
      </c>
      <c r="F8" s="16" t="s">
        <v>31</v>
      </c>
      <c r="G8" s="18">
        <v>75.33</v>
      </c>
      <c r="H8" s="18">
        <f t="shared" si="0"/>
        <v>30.132</v>
      </c>
      <c r="I8" s="29" t="s">
        <v>23</v>
      </c>
      <c r="J8" s="30"/>
      <c r="K8" s="18">
        <v>62.53</v>
      </c>
      <c r="L8" s="18"/>
    </row>
    <row r="9" s="3" customFormat="1" customHeight="1" spans="1:12">
      <c r="A9" s="12">
        <v>7</v>
      </c>
      <c r="B9" s="13" t="s">
        <v>32</v>
      </c>
      <c r="C9" s="14" t="s">
        <v>33</v>
      </c>
      <c r="D9" s="15" t="s">
        <v>15</v>
      </c>
      <c r="E9" s="16" t="s">
        <v>34</v>
      </c>
      <c r="F9" s="16" t="s">
        <v>35</v>
      </c>
      <c r="G9" s="19">
        <v>89.67</v>
      </c>
      <c r="H9" s="18">
        <f t="shared" si="0"/>
        <v>35.868</v>
      </c>
      <c r="I9" s="18">
        <v>67.6</v>
      </c>
      <c r="J9" s="18">
        <f>I9*0.6</f>
        <v>40.56</v>
      </c>
      <c r="K9" s="18">
        <f>H9+J9</f>
        <v>76.428</v>
      </c>
      <c r="L9" s="28" t="s">
        <v>18</v>
      </c>
    </row>
    <row r="10" s="3" customFormat="1" customHeight="1" spans="1:12">
      <c r="A10" s="12">
        <v>8</v>
      </c>
      <c r="B10" s="13"/>
      <c r="C10" s="14"/>
      <c r="D10" s="15"/>
      <c r="E10" s="16" t="s">
        <v>36</v>
      </c>
      <c r="F10" s="16" t="s">
        <v>37</v>
      </c>
      <c r="G10" s="18">
        <v>83.67</v>
      </c>
      <c r="H10" s="18">
        <f t="shared" si="0"/>
        <v>33.468</v>
      </c>
      <c r="I10" s="18">
        <v>71.4</v>
      </c>
      <c r="J10" s="18">
        <f>I10*0.6</f>
        <v>42.84</v>
      </c>
      <c r="K10" s="18">
        <f>H10+J10</f>
        <v>76.308</v>
      </c>
      <c r="L10" s="12"/>
    </row>
    <row r="11" s="2" customFormat="1" customHeight="1" spans="1:12">
      <c r="A11" s="7" t="s">
        <v>1</v>
      </c>
      <c r="B11" s="8" t="s">
        <v>2</v>
      </c>
      <c r="C11" s="7" t="s">
        <v>3</v>
      </c>
      <c r="D11" s="7" t="s">
        <v>4</v>
      </c>
      <c r="E11" s="9" t="s">
        <v>5</v>
      </c>
      <c r="F11" s="10" t="s">
        <v>6</v>
      </c>
      <c r="G11" s="20" t="s">
        <v>38</v>
      </c>
      <c r="H11" s="21"/>
      <c r="I11" s="32" t="s">
        <v>9</v>
      </c>
      <c r="J11" s="33"/>
      <c r="K11" s="11" t="s">
        <v>11</v>
      </c>
      <c r="L11" s="9" t="s">
        <v>12</v>
      </c>
    </row>
    <row r="12" s="3" customFormat="1" customHeight="1" spans="1:12">
      <c r="A12" s="12">
        <v>1</v>
      </c>
      <c r="B12" s="22" t="s">
        <v>39</v>
      </c>
      <c r="C12" s="14" t="s">
        <v>40</v>
      </c>
      <c r="D12" s="15" t="s">
        <v>41</v>
      </c>
      <c r="E12" s="16" t="s">
        <v>42</v>
      </c>
      <c r="F12" s="16" t="s">
        <v>43</v>
      </c>
      <c r="G12" s="23" t="s">
        <v>44</v>
      </c>
      <c r="H12" s="24"/>
      <c r="I12" s="34">
        <v>82.8</v>
      </c>
      <c r="J12" s="35"/>
      <c r="K12" s="36">
        <v>82.8</v>
      </c>
      <c r="L12" s="36" t="s">
        <v>18</v>
      </c>
    </row>
    <row r="13" s="3" customFormat="1" customHeight="1" spans="1:12">
      <c r="A13" s="12">
        <v>2</v>
      </c>
      <c r="B13" s="25"/>
      <c r="C13" s="14"/>
      <c r="D13" s="15"/>
      <c r="E13" s="16" t="s">
        <v>45</v>
      </c>
      <c r="F13" s="16" t="s">
        <v>46</v>
      </c>
      <c r="G13" s="23" t="s">
        <v>44</v>
      </c>
      <c r="H13" s="24"/>
      <c r="I13" s="34">
        <v>75.2</v>
      </c>
      <c r="J13" s="35"/>
      <c r="K13" s="36">
        <v>75.2</v>
      </c>
      <c r="L13" s="36"/>
    </row>
    <row r="14" s="3" customFormat="1" customHeight="1" spans="1:12">
      <c r="A14" s="12">
        <v>3</v>
      </c>
      <c r="B14" s="26"/>
      <c r="C14" s="14"/>
      <c r="D14" s="15"/>
      <c r="E14" s="16" t="s">
        <v>47</v>
      </c>
      <c r="F14" s="16" t="s">
        <v>48</v>
      </c>
      <c r="G14" s="23" t="s">
        <v>44</v>
      </c>
      <c r="H14" s="24"/>
      <c r="I14" s="37" t="s">
        <v>49</v>
      </c>
      <c r="J14" s="38"/>
      <c r="K14" s="18">
        <f>J14</f>
        <v>0</v>
      </c>
      <c r="L14" s="36"/>
    </row>
  </sheetData>
  <mergeCells count="23">
    <mergeCell ref="A1:L1"/>
    <mergeCell ref="I5:J5"/>
    <mergeCell ref="I8:J8"/>
    <mergeCell ref="G11:H11"/>
    <mergeCell ref="I11:J11"/>
    <mergeCell ref="G12:H12"/>
    <mergeCell ref="I12:J12"/>
    <mergeCell ref="G13:H13"/>
    <mergeCell ref="I13:J13"/>
    <mergeCell ref="G14:H14"/>
    <mergeCell ref="I14:J14"/>
    <mergeCell ref="B3:B5"/>
    <mergeCell ref="B6:B8"/>
    <mergeCell ref="B9:B10"/>
    <mergeCell ref="B12:B14"/>
    <mergeCell ref="C3:C5"/>
    <mergeCell ref="C6:C8"/>
    <mergeCell ref="C9:C10"/>
    <mergeCell ref="C12:C14"/>
    <mergeCell ref="D3:D5"/>
    <mergeCell ref="D6:D8"/>
    <mergeCell ref="D9:D10"/>
    <mergeCell ref="D12:D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Marietta</cp:lastModifiedBy>
  <dcterms:created xsi:type="dcterms:W3CDTF">2022-06-18T22:00:00Z</dcterms:created>
  <dcterms:modified xsi:type="dcterms:W3CDTF">2024-07-04T12:37:25Z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2C13DA691DF74CF4AE6ACFBD59D3639D_13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