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<sst xmlns="http://schemas.openxmlformats.org/spreadsheetml/2006/main" count="33" uniqueCount="15">
  <si>
    <t>附件</t>
  </si>
  <si>
    <t>琼中黎族苗族自治县2024年县委党校事业单位硕博人才招聘面试成绩</t>
  </si>
  <si>
    <t>姓名</t>
  </si>
  <si>
    <t>岗位代码</t>
  </si>
  <si>
    <t>岗位名称</t>
  </si>
  <si>
    <t>招聘单位</t>
  </si>
  <si>
    <t>考场</t>
  </si>
  <si>
    <t>面试顺序号</t>
  </si>
  <si>
    <t>面试成绩</t>
  </si>
  <si>
    <t>岗位排名</t>
  </si>
  <si>
    <t>备注</t>
  </si>
  <si>
    <t>专技岗</t>
  </si>
  <si>
    <t>县委党校</t>
  </si>
  <si>
    <t>第一考场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</si>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</sst>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2" sqref="A2:I2"/>
    </sheetView>
  </sheetViews>
  <sheetFormatPr defaultColWidth="9" defaultRowHeight="13.5"/>
  <cols>
    <col min="1" max="1" width="12.875" customWidth="1"/>
    <col min="2" max="2" width="11.125" customWidth="1"/>
    <col min="3" max="3" width="12.375" customWidth="1"/>
    <col min="4" max="4" width="20.625" customWidth="1"/>
    <col min="5" max="5" width="13.25" customWidth="1"/>
    <col min="6" max="6" width="16.75" customWidth="1"/>
    <col min="7" max="7" width="14.5" customWidth="1"/>
    <col min="8" max="8" width="13.5" customWidth="1"/>
    <col min="9" max="9" width="12.25" customWidth="1"/>
  </cols>
  <sheetData>
    <row r="1" ht="18.75" spans="1:1">
      <c r="A1" s="2" t="s">
        <v>0</v>
      </c>
    </row>
    <row r="2" ht="5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5" customHeight="1" spans="1:9">
      <c r="A4" s="4" t="str">
        <f>"蔡爱红"</f>
        <v>蔡爱红</v>
      </c>
      <c r="B4" s="4" t="str">
        <f t="shared" ref="B4:B9" si="0">"201"</f>
        <v>201</v>
      </c>
      <c r="C4" s="4" t="s">
        <v>11</v>
      </c>
      <c r="D4" s="4" t="s">
        <v>12</v>
      </c>
      <c r="E4" s="4" t="s">
        <v>13</v>
      </c>
      <c r="F4" s="4">
        <v>4</v>
      </c>
      <c r="G4" s="5">
        <v>83.92</v>
      </c>
      <c r="H4" s="4">
        <f t="array" ref="H4">SUMPRODUCT((B:B=B4)*(G:G&gt;G4))+1</f>
        <v>1</v>
      </c>
      <c r="I4" s="4"/>
    </row>
    <row r="5" ht="35" customHeight="1" spans="1:9">
      <c r="A5" s="4" t="str">
        <f>"王善蕾"</f>
        <v>王善蕾</v>
      </c>
      <c r="B5" s="4" t="str">
        <f t="shared" si="0"/>
        <v>201</v>
      </c>
      <c r="C5" s="4" t="s">
        <v>11</v>
      </c>
      <c r="D5" s="4" t="s">
        <v>12</v>
      </c>
      <c r="E5" s="4" t="s">
        <v>13</v>
      </c>
      <c r="F5" s="4">
        <v>3</v>
      </c>
      <c r="G5" s="5">
        <v>73.3</v>
      </c>
      <c r="H5" s="4">
        <f t="array" ref="H5">SUMPRODUCT((B:B=B5)*(G:G&gt;G5))+1</f>
        <v>2</v>
      </c>
      <c r="I5" s="4"/>
    </row>
    <row r="6" ht="35" customHeight="1" spans="1:9">
      <c r="A6" s="4" t="str">
        <f>"田可儿"</f>
        <v>田可儿</v>
      </c>
      <c r="B6" s="4" t="str">
        <f t="shared" si="0"/>
        <v>201</v>
      </c>
      <c r="C6" s="4" t="s">
        <v>11</v>
      </c>
      <c r="D6" s="4" t="s">
        <v>12</v>
      </c>
      <c r="E6" s="4" t="s">
        <v>13</v>
      </c>
      <c r="F6" s="4">
        <v>1</v>
      </c>
      <c r="G6" s="5">
        <v>70.58</v>
      </c>
      <c r="H6" s="4">
        <f t="array" ref="H6">SUMPRODUCT((B:B=B6)*(G:G&gt;G6))+1</f>
        <v>3</v>
      </c>
      <c r="I6" s="4"/>
    </row>
    <row r="7" ht="35" customHeight="1" spans="1:9">
      <c r="A7" s="4" t="str">
        <f>"梁玉"</f>
        <v>梁玉</v>
      </c>
      <c r="B7" s="4" t="str">
        <f t="shared" si="0"/>
        <v>201</v>
      </c>
      <c r="C7" s="4" t="s">
        <v>11</v>
      </c>
      <c r="D7" s="4" t="s">
        <v>12</v>
      </c>
      <c r="E7" s="4" t="s">
        <v>13</v>
      </c>
      <c r="F7" s="4">
        <v>2</v>
      </c>
      <c r="G7" s="5">
        <v>68.3</v>
      </c>
      <c r="H7" s="4">
        <f t="array" ref="H7">SUMPRODUCT((B:B=B7)*(G:G&gt;G7))+1</f>
        <v>4</v>
      </c>
      <c r="I7" s="4"/>
    </row>
    <row r="8" ht="35" customHeight="1" spans="1:9">
      <c r="A8" s="4" t="str">
        <f>"文法权"</f>
        <v>文法权</v>
      </c>
      <c r="B8" s="4" t="str">
        <f t="shared" si="0"/>
        <v>201</v>
      </c>
      <c r="C8" s="4" t="s">
        <v>11</v>
      </c>
      <c r="D8" s="4" t="s">
        <v>12</v>
      </c>
      <c r="E8" s="4" t="s">
        <v>13</v>
      </c>
      <c r="F8" s="4" t="s">
        <v>14</v>
      </c>
      <c r="G8" s="5">
        <v>0</v>
      </c>
      <c r="H8" s="4" t="s">
        <v>14</v>
      </c>
      <c r="I8" s="4"/>
    </row>
    <row r="9" ht="35" customHeight="1" spans="1:9">
      <c r="A9" s="4" t="str">
        <f>"崔烘硕"</f>
        <v>崔烘硕</v>
      </c>
      <c r="B9" s="4" t="str">
        <f t="shared" si="0"/>
        <v>201</v>
      </c>
      <c r="C9" s="4" t="s">
        <v>11</v>
      </c>
      <c r="D9" s="4" t="s">
        <v>12</v>
      </c>
      <c r="E9" s="4" t="s">
        <v>13</v>
      </c>
      <c r="F9" s="4" t="s">
        <v>14</v>
      </c>
      <c r="G9" s="5">
        <v>0</v>
      </c>
      <c r="H9" s="4" t="s">
        <v>14</v>
      </c>
      <c r="I9" s="4"/>
    </row>
  </sheetData>
  <mergeCells count="1">
    <mergeCell ref="A2:I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未夏</cp:lastModifiedBy>
  <dcterms:created xsi:type="dcterms:W3CDTF">2024-07-08T07:47:00Z</dcterms:created>
  <dcterms:modified xsi:type="dcterms:W3CDTF">2024-07-08T08:51:46Z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C37A4C112FE547A284F23448A07AB654_13</vt:lpwstr>
  </property>
  <property fmtid="{D5CDD505-2E9C-101B-9397-08002B2CF9AE}" pid="3" name="KSOProductBuildVer">
    <vt:lpwstr>2052-12.1.0.16929</vt:lpwstr>
  </property>
</Properties>
</file>