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<sst xmlns="http://schemas.openxmlformats.org/spreadsheetml/2006/main" count="118" uniqueCount="58">
  <si>
    <t>附件</t>
  </si>
  <si>
    <t>淮北市2024年事业单位公开招聘工作人员
淮北工业和艺术学校岗位专业测试成绩及最终成绩（33人）</t>
  </si>
  <si>
    <t>序号</t>
  </si>
  <si>
    <t>岗位代码</t>
  </si>
  <si>
    <t>准考证号</t>
  </si>
  <si>
    <t>《职业能力倾向测验》成绩</t>
  </si>
  <si>
    <t>《综合应用能力》成绩</t>
  </si>
  <si>
    <t>笔试总成绩</t>
  </si>
  <si>
    <t>无生上课成绩</t>
  </si>
  <si>
    <t>技能操作成绩</t>
  </si>
  <si>
    <t>专业测试成绩</t>
  </si>
  <si>
    <t>最终成绩</t>
  </si>
  <si>
    <t>0201004</t>
  </si>
  <si>
    <t>3134020300125</t>
  </si>
  <si>
    <t>3134020300102</t>
  </si>
  <si>
    <t>3134020300127</t>
  </si>
  <si>
    <t>0201005</t>
  </si>
  <si>
    <t>3134020300314</t>
  </si>
  <si>
    <t>3134020300319</t>
  </si>
  <si>
    <t>3134020300222</t>
  </si>
  <si>
    <t>3134020300218</t>
  </si>
  <si>
    <t>3134020300413</t>
  </si>
  <si>
    <t>缺考</t>
  </si>
  <si>
    <t>3134020300406</t>
  </si>
  <si>
    <t>0201006</t>
  </si>
  <si>
    <t>2134020106308</t>
  </si>
  <si>
    <t>2134020106501</t>
  </si>
  <si>
    <t>2134020106212</t>
  </si>
  <si>
    <t>0201007</t>
  </si>
  <si>
    <t>3134020300503</t>
  </si>
  <si>
    <t>3134020300509</t>
  </si>
  <si>
    <t>3134020300508</t>
  </si>
  <si>
    <t>0201008</t>
  </si>
  <si>
    <t>3134020300523</t>
  </si>
  <si>
    <t>0201009</t>
  </si>
  <si>
    <t>2134020106510</t>
  </si>
  <si>
    <t>—</t>
  </si>
  <si>
    <t>2134020106511</t>
  </si>
  <si>
    <t>2134020106515</t>
  </si>
  <si>
    <t>2134020106519</t>
  </si>
  <si>
    <t>2134020106508</t>
  </si>
  <si>
    <t>2134020106518</t>
  </si>
  <si>
    <t>0201010</t>
  </si>
  <si>
    <t>3134020300527</t>
  </si>
  <si>
    <t>3134020300603</t>
  </si>
  <si>
    <t>3134020300529</t>
  </si>
  <si>
    <t>3134020300606</t>
  </si>
  <si>
    <t>3134020300602</t>
  </si>
  <si>
    <t>0201011</t>
  </si>
  <si>
    <t>2134020106530</t>
  </si>
  <si>
    <t>2134020106601</t>
  </si>
  <si>
    <t>2134020106526</t>
  </si>
  <si>
    <t>2134020106525</t>
  </si>
  <si>
    <t>2134020106523</t>
  </si>
  <si>
    <t>2134020106524</t>
  </si>
  <si>
    <t>备注：1.0201004、0201005、0201006、0201007、0201008岗位专业测试成绩=无生上课成绩×50%+技能操作成绩×50%</t>
  </si>
  <si>
    <t xml:space="preserve">      2.0201009、0201010、0201011岗位无技能操作，专业测试成绩即为无生上课成绩</t>
  </si>
  <si>
    <t xml:space="preserve">      3.考试最终成绩=〔(《职业能力倾向测验》成绩+《综合应用能力》成绩）÷2÷1.5〕×0.5+专业测试成绩×0.5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</si>
</sst>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0"/>
      <color rgb="FF00B050"/>
      <name val="Arial"/>
      <charset val="0"/>
    </font>
    <font>
      <sz val="14"/>
      <color theme="1"/>
      <name val="黑体"/>
      <charset val="134"/>
    </font>
    <font>
      <sz val="20"/>
      <color theme="1"/>
      <name val="方正小标宋简体"/>
      <charset val="0"/>
    </font>
    <font>
      <b/>
      <sz val="14"/>
      <name val="宋体"/>
      <charset val="0"/>
    </font>
    <font>
      <sz val="14"/>
      <name val="Arial"/>
      <charset val="0"/>
    </font>
    <font>
      <sz val="14"/>
      <name val="宋体"/>
      <charset val="0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8.89166666666667" defaultRowHeight="13.5"/>
  <cols>
    <col min="1" max="1" width="6.875" style="5" customWidth="1"/>
    <col min="2" max="2" width="13.375" style="5" customWidth="1"/>
    <col min="3" max="3" width="21.6666666666667" style="5" customWidth="1"/>
    <col min="4" max="4" width="12.225" style="5" customWidth="1"/>
    <col min="5" max="5" width="12.8916666666667" style="5" customWidth="1"/>
    <col min="6" max="6" width="10.1083333333333" style="5" customWidth="1"/>
    <col min="7" max="7" width="12.625" style="6" customWidth="1"/>
    <col min="8" max="8" width="12.25" style="6" customWidth="1"/>
    <col min="9" max="9" width="13.125" style="6" customWidth="1"/>
    <col min="10" max="10" width="12.1083333333333" style="6" customWidth="1"/>
    <col min="11" max="16384" width="8.89166666666667" style="5"/>
  </cols>
  <sheetData>
    <row r="1" ht="2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58" customHeight="1" spans="1:16383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XFB2" s="16"/>
      <c r="XFC2" s="16"/>
    </row>
    <row r="3" s="2" customFormat="1" ht="64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XFB3" s="17"/>
      <c r="XFC3" s="17"/>
    </row>
    <row r="4" s="3" customFormat="1" ht="28" customHeight="1" spans="1:16383">
      <c r="A4" s="11">
        <v>1</v>
      </c>
      <c r="B4" s="11" t="s">
        <v>12</v>
      </c>
      <c r="C4" s="11" t="s">
        <v>13</v>
      </c>
      <c r="D4" s="11">
        <v>124</v>
      </c>
      <c r="E4" s="11">
        <v>90</v>
      </c>
      <c r="F4" s="11">
        <v>214</v>
      </c>
      <c r="G4" s="12">
        <v>79.4</v>
      </c>
      <c r="H4" s="12">
        <v>63</v>
      </c>
      <c r="I4" s="12">
        <f t="shared" ref="I4:I19" si="0">G4*0.5+H4*0.5</f>
        <v>71.2</v>
      </c>
      <c r="J4" s="12">
        <f t="shared" ref="J4:J20" si="1">F4/2/1.5*0.5+I4*0.5</f>
        <v>71.2666666666667</v>
      </c>
      <c r="XFB4" s="18"/>
      <c r="XFC4" s="18"/>
    </row>
    <row r="5" s="3" customFormat="1" ht="28" customHeight="1" spans="1:16383">
      <c r="A5" s="11">
        <v>2</v>
      </c>
      <c r="B5" s="11" t="s">
        <v>12</v>
      </c>
      <c r="C5" s="11" t="s">
        <v>14</v>
      </c>
      <c r="D5" s="11">
        <v>115.5</v>
      </c>
      <c r="E5" s="11">
        <v>99.5</v>
      </c>
      <c r="F5" s="11">
        <v>215</v>
      </c>
      <c r="G5" s="12">
        <v>84.2</v>
      </c>
      <c r="H5" s="12">
        <v>55</v>
      </c>
      <c r="I5" s="12">
        <f t="shared" si="0"/>
        <v>69.6</v>
      </c>
      <c r="J5" s="12">
        <f t="shared" si="1"/>
        <v>70.6333333333333</v>
      </c>
      <c r="XFB5" s="18"/>
      <c r="XFC5" s="18"/>
    </row>
    <row r="6" s="3" customFormat="1" ht="28" customHeight="1" spans="1:16383">
      <c r="A6" s="11">
        <v>3</v>
      </c>
      <c r="B6" s="11" t="s">
        <v>12</v>
      </c>
      <c r="C6" s="11" t="s">
        <v>15</v>
      </c>
      <c r="D6" s="11">
        <v>108.5</v>
      </c>
      <c r="E6" s="11">
        <v>99</v>
      </c>
      <c r="F6" s="11">
        <v>207.5</v>
      </c>
      <c r="G6" s="12">
        <v>77</v>
      </c>
      <c r="H6" s="12">
        <v>23</v>
      </c>
      <c r="I6" s="12">
        <f t="shared" si="0"/>
        <v>50</v>
      </c>
      <c r="J6" s="12">
        <f t="shared" si="1"/>
        <v>59.5833333333333</v>
      </c>
      <c r="XFB6" s="18"/>
      <c r="XFC6" s="18"/>
    </row>
    <row r="7" s="3" customFormat="1" ht="28" customHeight="1" spans="1:16383">
      <c r="A7" s="11">
        <v>4</v>
      </c>
      <c r="B7" s="11" t="s">
        <v>16</v>
      </c>
      <c r="C7" s="11" t="s">
        <v>17</v>
      </c>
      <c r="D7" s="11">
        <v>100.5</v>
      </c>
      <c r="E7" s="11">
        <v>98.5</v>
      </c>
      <c r="F7" s="11">
        <v>199</v>
      </c>
      <c r="G7" s="12">
        <v>84.4</v>
      </c>
      <c r="H7" s="12">
        <v>84.6</v>
      </c>
      <c r="I7" s="12">
        <f t="shared" si="0"/>
        <v>84.5</v>
      </c>
      <c r="J7" s="12">
        <f t="shared" si="1"/>
        <v>75.4166666666667</v>
      </c>
      <c r="XFB7" s="18"/>
      <c r="XFC7" s="18"/>
    </row>
    <row r="8" s="3" customFormat="1" ht="28" customHeight="1" spans="1:16383">
      <c r="A8" s="11">
        <v>5</v>
      </c>
      <c r="B8" s="11" t="s">
        <v>16</v>
      </c>
      <c r="C8" s="11" t="s">
        <v>18</v>
      </c>
      <c r="D8" s="11">
        <v>114.5</v>
      </c>
      <c r="E8" s="11">
        <v>68.5</v>
      </c>
      <c r="F8" s="11">
        <v>183</v>
      </c>
      <c r="G8" s="12">
        <v>75.2</v>
      </c>
      <c r="H8" s="12">
        <v>74.4</v>
      </c>
      <c r="I8" s="12">
        <f t="shared" si="0"/>
        <v>74.8</v>
      </c>
      <c r="J8" s="12">
        <f t="shared" si="1"/>
        <v>67.9</v>
      </c>
      <c r="XFB8" s="18"/>
      <c r="XFC8" s="18"/>
    </row>
    <row r="9" s="3" customFormat="1" ht="28" customHeight="1" spans="1:16383">
      <c r="A9" s="11">
        <v>6</v>
      </c>
      <c r="B9" s="11" t="s">
        <v>16</v>
      </c>
      <c r="C9" s="11" t="s">
        <v>19</v>
      </c>
      <c r="D9" s="11">
        <v>108.5</v>
      </c>
      <c r="E9" s="11">
        <v>74.5</v>
      </c>
      <c r="F9" s="11">
        <v>183</v>
      </c>
      <c r="G9" s="12">
        <v>69.6</v>
      </c>
      <c r="H9" s="12">
        <v>41.4</v>
      </c>
      <c r="I9" s="12">
        <f t="shared" si="0"/>
        <v>55.5</v>
      </c>
      <c r="J9" s="12">
        <f t="shared" si="1"/>
        <v>58.25</v>
      </c>
      <c r="XFB9" s="18"/>
      <c r="XFC9" s="18"/>
    </row>
    <row r="10" s="3" customFormat="1" ht="28" customHeight="1" spans="1:16383">
      <c r="A10" s="11">
        <v>7</v>
      </c>
      <c r="B10" s="11" t="s">
        <v>16</v>
      </c>
      <c r="C10" s="11" t="s">
        <v>20</v>
      </c>
      <c r="D10" s="11">
        <v>102.5</v>
      </c>
      <c r="E10" s="11">
        <v>84.5</v>
      </c>
      <c r="F10" s="11">
        <v>187</v>
      </c>
      <c r="G10" s="12">
        <v>66.4</v>
      </c>
      <c r="H10" s="12">
        <v>34.4</v>
      </c>
      <c r="I10" s="12">
        <f t="shared" si="0"/>
        <v>50.4</v>
      </c>
      <c r="J10" s="12">
        <f t="shared" si="1"/>
        <v>56.3666666666667</v>
      </c>
      <c r="XFB10" s="18"/>
      <c r="XFC10" s="18"/>
    </row>
    <row r="11" s="4" customFormat="1" ht="28" customHeight="1" spans="1:16383">
      <c r="A11" s="11">
        <v>8</v>
      </c>
      <c r="B11" s="11" t="s">
        <v>16</v>
      </c>
      <c r="C11" s="11" t="s">
        <v>21</v>
      </c>
      <c r="D11" s="11">
        <v>111.5</v>
      </c>
      <c r="E11" s="11">
        <v>105.5</v>
      </c>
      <c r="F11" s="11">
        <v>217</v>
      </c>
      <c r="G11" s="13" t="s">
        <v>22</v>
      </c>
      <c r="H11" s="13" t="s">
        <v>22</v>
      </c>
      <c r="I11" s="13" t="s">
        <v>22</v>
      </c>
      <c r="J11" s="12">
        <f>F11/2/1.5*0.5+0</f>
        <v>36.1666666666667</v>
      </c>
      <c r="L11" s="3"/>
      <c r="M11" s="3"/>
      <c r="N11" s="3"/>
      <c r="O11" s="3"/>
      <c r="P11" s="3"/>
      <c r="Q11" s="3"/>
      <c r="XFB11" s="19"/>
      <c r="XFC11" s="19"/>
    </row>
    <row r="12" s="3" customFormat="1" ht="28" customHeight="1" spans="1:16383">
      <c r="A12" s="11">
        <v>9</v>
      </c>
      <c r="B12" s="11" t="s">
        <v>16</v>
      </c>
      <c r="C12" s="11" t="s">
        <v>23</v>
      </c>
      <c r="D12" s="11">
        <v>109</v>
      </c>
      <c r="E12" s="11">
        <v>87.5</v>
      </c>
      <c r="F12" s="11">
        <v>196.5</v>
      </c>
      <c r="G12" s="13" t="s">
        <v>22</v>
      </c>
      <c r="H12" s="13" t="s">
        <v>22</v>
      </c>
      <c r="I12" s="13" t="s">
        <v>22</v>
      </c>
      <c r="J12" s="12">
        <f>F12/2/1.5*0.5+0</f>
        <v>32.75</v>
      </c>
      <c r="XFB12" s="18"/>
      <c r="XFC12" s="18"/>
    </row>
    <row r="13" s="3" customFormat="1" ht="28" customHeight="1" spans="1:16383">
      <c r="A13" s="11">
        <v>10</v>
      </c>
      <c r="B13" s="11" t="s">
        <v>24</v>
      </c>
      <c r="C13" s="11" t="s">
        <v>25</v>
      </c>
      <c r="D13" s="11">
        <v>111</v>
      </c>
      <c r="E13" s="11">
        <v>102.5</v>
      </c>
      <c r="F13" s="11">
        <v>213.5</v>
      </c>
      <c r="G13" s="12">
        <v>74.2</v>
      </c>
      <c r="H13" s="12">
        <v>50.4</v>
      </c>
      <c r="I13" s="12">
        <f t="shared" si="0"/>
        <v>62.3</v>
      </c>
      <c r="J13" s="12">
        <f t="shared" si="1"/>
        <v>66.7333333333333</v>
      </c>
      <c r="XFB13" s="18"/>
      <c r="XFC13" s="18"/>
    </row>
    <row r="14" s="4" customFormat="1" ht="28" customHeight="1" spans="1:16383">
      <c r="A14" s="11">
        <v>11</v>
      </c>
      <c r="B14" s="11" t="s">
        <v>24</v>
      </c>
      <c r="C14" s="11" t="s">
        <v>26</v>
      </c>
      <c r="D14" s="11">
        <v>114.5</v>
      </c>
      <c r="E14" s="11">
        <v>104</v>
      </c>
      <c r="F14" s="11">
        <v>218.5</v>
      </c>
      <c r="G14" s="12">
        <v>80</v>
      </c>
      <c r="H14" s="12">
        <v>11.6</v>
      </c>
      <c r="I14" s="12">
        <f t="shared" si="0"/>
        <v>45.8</v>
      </c>
      <c r="J14" s="12">
        <f t="shared" si="1"/>
        <v>59.3166666666667</v>
      </c>
      <c r="L14" s="3"/>
      <c r="M14" s="3"/>
      <c r="N14" s="3"/>
      <c r="O14" s="3"/>
      <c r="P14" s="3"/>
      <c r="Q14" s="3"/>
      <c r="XFB14" s="19"/>
      <c r="XFC14" s="19"/>
    </row>
    <row r="15" s="3" customFormat="1" ht="28" customHeight="1" spans="1:16383">
      <c r="A15" s="11">
        <v>12</v>
      </c>
      <c r="B15" s="11" t="s">
        <v>24</v>
      </c>
      <c r="C15" s="11" t="s">
        <v>27</v>
      </c>
      <c r="D15" s="11">
        <v>110</v>
      </c>
      <c r="E15" s="11">
        <v>107.5</v>
      </c>
      <c r="F15" s="11">
        <v>217.5</v>
      </c>
      <c r="G15" s="13" t="s">
        <v>22</v>
      </c>
      <c r="H15" s="13" t="s">
        <v>22</v>
      </c>
      <c r="I15" s="13" t="s">
        <v>22</v>
      </c>
      <c r="J15" s="12">
        <f>F15/2/1.5*0.5+0</f>
        <v>36.25</v>
      </c>
      <c r="XFB15" s="18"/>
      <c r="XFC15" s="18"/>
    </row>
    <row r="16" s="3" customFormat="1" ht="28" customHeight="1" spans="1:16383">
      <c r="A16" s="11">
        <v>13</v>
      </c>
      <c r="B16" s="20" t="s">
        <v>28</v>
      </c>
      <c r="C16" s="11" t="s">
        <v>29</v>
      </c>
      <c r="D16" s="11">
        <v>115.5</v>
      </c>
      <c r="E16" s="11">
        <v>101.5</v>
      </c>
      <c r="F16" s="11">
        <v>217</v>
      </c>
      <c r="G16" s="12">
        <v>85.84</v>
      </c>
      <c r="H16" s="12">
        <v>66.64</v>
      </c>
      <c r="I16" s="12">
        <f t="shared" si="0"/>
        <v>76.24</v>
      </c>
      <c r="J16" s="12">
        <f t="shared" si="1"/>
        <v>74.2866666666667</v>
      </c>
      <c r="XFB16" s="18"/>
      <c r="XFC16" s="18"/>
    </row>
    <row r="17" s="3" customFormat="1" ht="28" customHeight="1" spans="1:16383">
      <c r="A17" s="11">
        <v>14</v>
      </c>
      <c r="B17" s="11" t="s">
        <v>28</v>
      </c>
      <c r="C17" s="11" t="s">
        <v>30</v>
      </c>
      <c r="D17" s="11">
        <v>94.5</v>
      </c>
      <c r="E17" s="11">
        <v>91</v>
      </c>
      <c r="F17" s="11">
        <v>185.5</v>
      </c>
      <c r="G17" s="12">
        <v>69.82</v>
      </c>
      <c r="H17" s="12">
        <v>65.1</v>
      </c>
      <c r="I17" s="12">
        <f t="shared" si="0"/>
        <v>67.46</v>
      </c>
      <c r="J17" s="12">
        <f t="shared" si="1"/>
        <v>64.6466666666667</v>
      </c>
      <c r="XFB17" s="18"/>
      <c r="XFC17" s="18"/>
    </row>
    <row r="18" s="3" customFormat="1" ht="28" customHeight="1" spans="1:16383">
      <c r="A18" s="11">
        <v>15</v>
      </c>
      <c r="B18" s="11" t="s">
        <v>28</v>
      </c>
      <c r="C18" s="11" t="s">
        <v>31</v>
      </c>
      <c r="D18" s="11">
        <v>108.5</v>
      </c>
      <c r="E18" s="11">
        <v>88.5</v>
      </c>
      <c r="F18" s="11">
        <v>197</v>
      </c>
      <c r="G18" s="13" t="s">
        <v>22</v>
      </c>
      <c r="H18" s="13" t="s">
        <v>22</v>
      </c>
      <c r="I18" s="13" t="s">
        <v>22</v>
      </c>
      <c r="J18" s="12">
        <f>F18/2/1.5*0.5+0</f>
        <v>32.8333333333333</v>
      </c>
      <c r="XFB18" s="18"/>
      <c r="XFC18" s="18"/>
    </row>
    <row r="19" s="3" customFormat="1" ht="28" customHeight="1" spans="1:16383">
      <c r="A19" s="11">
        <v>16</v>
      </c>
      <c r="B19" s="11" t="s">
        <v>32</v>
      </c>
      <c r="C19" s="11" t="s">
        <v>33</v>
      </c>
      <c r="D19" s="11">
        <v>116.5</v>
      </c>
      <c r="E19" s="11">
        <v>86.5</v>
      </c>
      <c r="F19" s="11">
        <v>203</v>
      </c>
      <c r="G19" s="12">
        <v>79.6</v>
      </c>
      <c r="H19" s="12">
        <v>62</v>
      </c>
      <c r="I19" s="12">
        <f t="shared" si="0"/>
        <v>70.8</v>
      </c>
      <c r="J19" s="12">
        <f t="shared" si="1"/>
        <v>69.2333333333333</v>
      </c>
      <c r="XFB19" s="18"/>
      <c r="XFC19" s="18"/>
    </row>
    <row r="20" s="4" customFormat="1" ht="28" customHeight="1" spans="1:16383">
      <c r="A20" s="11">
        <v>17</v>
      </c>
      <c r="B20" s="20" t="s">
        <v>34</v>
      </c>
      <c r="C20" s="11" t="s">
        <v>35</v>
      </c>
      <c r="D20" s="11">
        <v>102.5</v>
      </c>
      <c r="E20" s="11">
        <v>93</v>
      </c>
      <c r="F20" s="11">
        <v>195.5</v>
      </c>
      <c r="G20" s="12">
        <v>84.8</v>
      </c>
      <c r="H20" s="13" t="s">
        <v>36</v>
      </c>
      <c r="I20" s="12">
        <v>84.8</v>
      </c>
      <c r="J20" s="12">
        <f t="shared" si="1"/>
        <v>74.9833333333333</v>
      </c>
      <c r="L20" s="3"/>
      <c r="M20" s="3"/>
      <c r="N20" s="3"/>
      <c r="O20" s="3"/>
      <c r="P20" s="3"/>
      <c r="Q20" s="3"/>
      <c r="XFB20" s="19"/>
      <c r="XFC20" s="19"/>
    </row>
    <row r="21" s="3" customFormat="1" ht="28" customHeight="1" spans="1:16383">
      <c r="A21" s="11">
        <v>18</v>
      </c>
      <c r="B21" s="11" t="s">
        <v>34</v>
      </c>
      <c r="C21" s="11" t="s">
        <v>37</v>
      </c>
      <c r="D21" s="11">
        <v>103</v>
      </c>
      <c r="E21" s="11">
        <v>86.5</v>
      </c>
      <c r="F21" s="11">
        <v>189.5</v>
      </c>
      <c r="G21" s="12">
        <v>76.2</v>
      </c>
      <c r="H21" s="13" t="s">
        <v>36</v>
      </c>
      <c r="I21" s="12">
        <v>76.2</v>
      </c>
      <c r="J21" s="12">
        <f t="shared" ref="J21:J36" si="2">F21/2/1.5*0.5+I21*0.5</f>
        <v>69.6833333333333</v>
      </c>
      <c r="XFB21" s="18"/>
      <c r="XFC21" s="18"/>
    </row>
    <row r="22" s="3" customFormat="1" ht="28" customHeight="1" spans="1:16383">
      <c r="A22" s="11">
        <v>19</v>
      </c>
      <c r="B22" s="11" t="s">
        <v>34</v>
      </c>
      <c r="C22" s="11" t="s">
        <v>38</v>
      </c>
      <c r="D22" s="11">
        <v>87.5</v>
      </c>
      <c r="E22" s="11">
        <v>81.5</v>
      </c>
      <c r="F22" s="11">
        <v>169</v>
      </c>
      <c r="G22" s="12">
        <v>80.6</v>
      </c>
      <c r="H22" s="13" t="s">
        <v>36</v>
      </c>
      <c r="I22" s="12">
        <v>80.6</v>
      </c>
      <c r="J22" s="12">
        <f t="shared" si="2"/>
        <v>68.4666666666667</v>
      </c>
      <c r="XFB22" s="18"/>
      <c r="XFC22" s="18"/>
    </row>
    <row r="23" s="3" customFormat="1" ht="28" customHeight="1" spans="1:16383">
      <c r="A23" s="11">
        <v>20</v>
      </c>
      <c r="B23" s="11" t="s">
        <v>34</v>
      </c>
      <c r="C23" s="11" t="s">
        <v>39</v>
      </c>
      <c r="D23" s="11">
        <v>86</v>
      </c>
      <c r="E23" s="11">
        <v>70.5</v>
      </c>
      <c r="F23" s="11">
        <v>156.5</v>
      </c>
      <c r="G23" s="12">
        <v>79.8</v>
      </c>
      <c r="H23" s="13" t="s">
        <v>36</v>
      </c>
      <c r="I23" s="12">
        <v>79.8</v>
      </c>
      <c r="J23" s="12">
        <f t="shared" si="2"/>
        <v>65.9833333333333</v>
      </c>
      <c r="XFB23" s="18"/>
      <c r="XFC23" s="18"/>
    </row>
    <row r="24" s="3" customFormat="1" ht="28" customHeight="1" spans="1:16383">
      <c r="A24" s="11">
        <v>21</v>
      </c>
      <c r="B24" s="11" t="s">
        <v>34</v>
      </c>
      <c r="C24" s="11" t="s">
        <v>40</v>
      </c>
      <c r="D24" s="11">
        <v>102</v>
      </c>
      <c r="E24" s="11">
        <v>87</v>
      </c>
      <c r="F24" s="11">
        <v>189</v>
      </c>
      <c r="G24" s="13" t="s">
        <v>22</v>
      </c>
      <c r="H24" s="13" t="s">
        <v>36</v>
      </c>
      <c r="I24" s="13" t="s">
        <v>22</v>
      </c>
      <c r="J24" s="12">
        <f>F24/2/1.5*0.5+0</f>
        <v>31.5</v>
      </c>
      <c r="XFB24" s="18"/>
      <c r="XFC24" s="18"/>
    </row>
    <row r="25" s="3" customFormat="1" ht="28" customHeight="1" spans="1:16383">
      <c r="A25" s="11">
        <v>22</v>
      </c>
      <c r="B25" s="11" t="s">
        <v>34</v>
      </c>
      <c r="C25" s="11" t="s">
        <v>41</v>
      </c>
      <c r="D25" s="11">
        <v>93.5</v>
      </c>
      <c r="E25" s="11">
        <v>95</v>
      </c>
      <c r="F25" s="11">
        <v>188.5</v>
      </c>
      <c r="G25" s="13" t="s">
        <v>22</v>
      </c>
      <c r="H25" s="13" t="s">
        <v>36</v>
      </c>
      <c r="I25" s="13" t="s">
        <v>22</v>
      </c>
      <c r="J25" s="12">
        <f>F25/2/1.5*0.5+0</f>
        <v>31.4166666666667</v>
      </c>
      <c r="XFB25" s="18"/>
      <c r="XFC25" s="18"/>
    </row>
    <row r="26" s="4" customFormat="1" ht="28" customHeight="1" spans="1:16383">
      <c r="A26" s="11">
        <v>23</v>
      </c>
      <c r="B26" s="11" t="s">
        <v>42</v>
      </c>
      <c r="C26" s="11" t="s">
        <v>43</v>
      </c>
      <c r="D26" s="11">
        <v>110.5</v>
      </c>
      <c r="E26" s="11">
        <v>77.5</v>
      </c>
      <c r="F26" s="11">
        <v>188</v>
      </c>
      <c r="G26" s="12">
        <v>78.2</v>
      </c>
      <c r="H26" s="13" t="s">
        <v>36</v>
      </c>
      <c r="I26" s="12">
        <v>78.2</v>
      </c>
      <c r="J26" s="12">
        <f t="shared" si="2"/>
        <v>70.4333333333333</v>
      </c>
      <c r="L26" s="3"/>
      <c r="M26" s="3"/>
      <c r="N26" s="3"/>
      <c r="O26" s="3"/>
      <c r="P26" s="3"/>
      <c r="Q26" s="3"/>
      <c r="XFB26" s="19"/>
      <c r="XFC26" s="19"/>
    </row>
    <row r="27" s="3" customFormat="1" ht="28" customHeight="1" spans="1:16383">
      <c r="A27" s="11">
        <v>24</v>
      </c>
      <c r="B27" s="11" t="s">
        <v>42</v>
      </c>
      <c r="C27" s="11" t="s">
        <v>44</v>
      </c>
      <c r="D27" s="11">
        <v>94.5</v>
      </c>
      <c r="E27" s="11">
        <v>73.5</v>
      </c>
      <c r="F27" s="11">
        <v>168</v>
      </c>
      <c r="G27" s="12">
        <v>84</v>
      </c>
      <c r="H27" s="13" t="s">
        <v>36</v>
      </c>
      <c r="I27" s="12">
        <v>84</v>
      </c>
      <c r="J27" s="12">
        <f t="shared" si="2"/>
        <v>70</v>
      </c>
      <c r="XFB27" s="18"/>
      <c r="XFC27" s="18"/>
    </row>
    <row r="28" s="3" customFormat="1" ht="28" customHeight="1" spans="1:16383">
      <c r="A28" s="11">
        <v>25</v>
      </c>
      <c r="B28" s="11" t="s">
        <v>42</v>
      </c>
      <c r="C28" s="11" t="s">
        <v>45</v>
      </c>
      <c r="D28" s="11">
        <v>81.5</v>
      </c>
      <c r="E28" s="11">
        <v>75</v>
      </c>
      <c r="F28" s="11">
        <v>156.5</v>
      </c>
      <c r="G28" s="12">
        <v>78.8</v>
      </c>
      <c r="H28" s="13" t="s">
        <v>36</v>
      </c>
      <c r="I28" s="12">
        <v>78.8</v>
      </c>
      <c r="J28" s="12">
        <f t="shared" si="2"/>
        <v>65.4833333333333</v>
      </c>
      <c r="XFB28" s="18"/>
      <c r="XFC28" s="18"/>
    </row>
    <row r="29" s="3" customFormat="1" ht="28" customHeight="1" spans="1:16383">
      <c r="A29" s="11">
        <v>26</v>
      </c>
      <c r="B29" s="11" t="s">
        <v>42</v>
      </c>
      <c r="C29" s="11" t="s">
        <v>46</v>
      </c>
      <c r="D29" s="11">
        <v>72</v>
      </c>
      <c r="E29" s="11">
        <v>84.5</v>
      </c>
      <c r="F29" s="11">
        <v>156.5</v>
      </c>
      <c r="G29" s="12">
        <v>75.6</v>
      </c>
      <c r="H29" s="13" t="s">
        <v>36</v>
      </c>
      <c r="I29" s="12">
        <v>75.6</v>
      </c>
      <c r="J29" s="12">
        <f t="shared" si="2"/>
        <v>63.8833333333333</v>
      </c>
      <c r="XFB29" s="18"/>
      <c r="XFC29" s="18"/>
    </row>
    <row r="30" s="3" customFormat="1" ht="28" customHeight="1" spans="1:16383">
      <c r="A30" s="11">
        <v>27</v>
      </c>
      <c r="B30" s="11" t="s">
        <v>42</v>
      </c>
      <c r="C30" s="11" t="s">
        <v>47</v>
      </c>
      <c r="D30" s="11">
        <v>89.5</v>
      </c>
      <c r="E30" s="11">
        <v>73.5</v>
      </c>
      <c r="F30" s="11">
        <v>163</v>
      </c>
      <c r="G30" s="13" t="s">
        <v>22</v>
      </c>
      <c r="H30" s="13" t="s">
        <v>36</v>
      </c>
      <c r="I30" s="13" t="s">
        <v>22</v>
      </c>
      <c r="J30" s="12">
        <f>F30/2/1.5*0.5+0</f>
        <v>27.1666666666667</v>
      </c>
      <c r="XFB30" s="18"/>
      <c r="XFC30" s="18"/>
    </row>
    <row r="31" s="3" customFormat="1" ht="28" customHeight="1" spans="1:16383">
      <c r="A31" s="11">
        <v>28</v>
      </c>
      <c r="B31" s="11" t="s">
        <v>48</v>
      </c>
      <c r="C31" s="11" t="s">
        <v>49</v>
      </c>
      <c r="D31" s="11">
        <v>108</v>
      </c>
      <c r="E31" s="11">
        <v>100</v>
      </c>
      <c r="F31" s="11">
        <v>208</v>
      </c>
      <c r="G31" s="12">
        <v>82.8</v>
      </c>
      <c r="H31" s="13" t="s">
        <v>36</v>
      </c>
      <c r="I31" s="12">
        <v>82.8</v>
      </c>
      <c r="J31" s="12">
        <f t="shared" si="2"/>
        <v>76.0666666666667</v>
      </c>
      <c r="XFB31" s="18"/>
      <c r="XFC31" s="18"/>
    </row>
    <row r="32" s="3" customFormat="1" ht="28" customHeight="1" spans="1:16383">
      <c r="A32" s="11">
        <v>29</v>
      </c>
      <c r="B32" s="11" t="s">
        <v>48</v>
      </c>
      <c r="C32" s="11" t="s">
        <v>50</v>
      </c>
      <c r="D32" s="11">
        <v>103.5</v>
      </c>
      <c r="E32" s="11">
        <v>98.5</v>
      </c>
      <c r="F32" s="11">
        <v>202</v>
      </c>
      <c r="G32" s="12">
        <v>82.6</v>
      </c>
      <c r="H32" s="13" t="s">
        <v>36</v>
      </c>
      <c r="I32" s="12">
        <v>82.6</v>
      </c>
      <c r="J32" s="12">
        <f t="shared" si="2"/>
        <v>74.9666666666667</v>
      </c>
      <c r="XFB32" s="18"/>
      <c r="XFC32" s="18"/>
    </row>
    <row r="33" s="3" customFormat="1" ht="28" customHeight="1" spans="1:16383">
      <c r="A33" s="11">
        <v>30</v>
      </c>
      <c r="B33" s="11" t="s">
        <v>48</v>
      </c>
      <c r="C33" s="11" t="s">
        <v>51</v>
      </c>
      <c r="D33" s="11">
        <v>96.5</v>
      </c>
      <c r="E33" s="11">
        <v>85</v>
      </c>
      <c r="F33" s="11">
        <v>181.5</v>
      </c>
      <c r="G33" s="12">
        <v>83.4</v>
      </c>
      <c r="H33" s="13" t="s">
        <v>36</v>
      </c>
      <c r="I33" s="12">
        <v>83.4</v>
      </c>
      <c r="J33" s="12">
        <f t="shared" si="2"/>
        <v>71.95</v>
      </c>
      <c r="XFB33" s="18"/>
      <c r="XFC33" s="18"/>
    </row>
    <row r="34" s="3" customFormat="1" ht="28" customHeight="1" spans="1:16383">
      <c r="A34" s="11">
        <v>31</v>
      </c>
      <c r="B34" s="11" t="s">
        <v>48</v>
      </c>
      <c r="C34" s="11" t="s">
        <v>52</v>
      </c>
      <c r="D34" s="11">
        <v>103.5</v>
      </c>
      <c r="E34" s="11">
        <v>93.5</v>
      </c>
      <c r="F34" s="11">
        <v>197</v>
      </c>
      <c r="G34" s="12">
        <v>76.7</v>
      </c>
      <c r="H34" s="13" t="s">
        <v>36</v>
      </c>
      <c r="I34" s="12">
        <v>76.7</v>
      </c>
      <c r="J34" s="12">
        <f t="shared" si="2"/>
        <v>71.1833333333333</v>
      </c>
      <c r="XFB34" s="18"/>
      <c r="XFC34" s="18"/>
    </row>
    <row r="35" s="3" customFormat="1" ht="28" customHeight="1" spans="1:16383">
      <c r="A35" s="11">
        <v>32</v>
      </c>
      <c r="B35" s="11" t="s">
        <v>48</v>
      </c>
      <c r="C35" s="11" t="s">
        <v>53</v>
      </c>
      <c r="D35" s="11">
        <v>88.5</v>
      </c>
      <c r="E35" s="11">
        <v>95.5</v>
      </c>
      <c r="F35" s="11">
        <v>184</v>
      </c>
      <c r="G35" s="12">
        <v>69.7</v>
      </c>
      <c r="H35" s="13" t="s">
        <v>36</v>
      </c>
      <c r="I35" s="12">
        <v>69.7</v>
      </c>
      <c r="J35" s="12">
        <f t="shared" si="2"/>
        <v>65.5166666666667</v>
      </c>
      <c r="XFB35" s="18"/>
      <c r="XFC35" s="18"/>
    </row>
    <row r="36" s="3" customFormat="1" ht="28" customHeight="1" spans="1:16383">
      <c r="A36" s="11">
        <v>33</v>
      </c>
      <c r="B36" s="11" t="s">
        <v>48</v>
      </c>
      <c r="C36" s="11" t="s">
        <v>54</v>
      </c>
      <c r="D36" s="11">
        <v>85.5</v>
      </c>
      <c r="E36" s="11">
        <v>99.5</v>
      </c>
      <c r="F36" s="11">
        <v>185</v>
      </c>
      <c r="G36" s="13" t="s">
        <v>22</v>
      </c>
      <c r="H36" s="13" t="s">
        <v>36</v>
      </c>
      <c r="I36" s="13" t="s">
        <v>22</v>
      </c>
      <c r="J36" s="12">
        <f>F36/2/1.5*0.5+0</f>
        <v>30.8333333333333</v>
      </c>
      <c r="XFB36" s="18"/>
      <c r="XFC36" s="18"/>
    </row>
    <row r="37" s="5" customFormat="1" ht="38" customHeight="1" spans="1:10">
      <c r="A37" s="14" t="s">
        <v>55</v>
      </c>
      <c r="B37" s="14"/>
      <c r="C37" s="14"/>
      <c r="D37" s="14"/>
      <c r="E37" s="14"/>
      <c r="F37" s="14"/>
      <c r="G37" s="14"/>
      <c r="H37" s="14"/>
      <c r="I37" s="14"/>
      <c r="J37" s="14"/>
    </row>
    <row r="38" s="5" customFormat="1" ht="33" customHeight="1" spans="1:10">
      <c r="A38" s="15" t="s">
        <v>56</v>
      </c>
      <c r="B38" s="15"/>
      <c r="C38" s="15"/>
      <c r="D38" s="15"/>
      <c r="E38" s="15"/>
      <c r="F38" s="15"/>
      <c r="G38" s="15"/>
      <c r="H38" s="15"/>
      <c r="I38" s="15"/>
      <c r="J38" s="15"/>
    </row>
    <row r="39" s="5" customFormat="1" ht="27" customHeight="1" spans="1:10">
      <c r="A39" s="15" t="s">
        <v>57</v>
      </c>
      <c r="B39" s="15"/>
      <c r="C39" s="15"/>
      <c r="D39" s="15"/>
      <c r="E39" s="15"/>
      <c r="F39" s="15"/>
      <c r="G39" s="15"/>
      <c r="H39" s="15"/>
      <c r="I39" s="15"/>
      <c r="J39" s="15"/>
    </row>
  </sheetData>
  <sortState ref="A3:K35">
    <sortCondition ref="B3:B35"/>
    <sortCondition ref="J3:J35" descending="1"/>
    <sortCondition ref="I3:I35" descending="1"/>
    <sortCondition ref="D3:D35" descending="1"/>
    <sortCondition ref="E3:E35" descending="1"/>
  </sortState>
  <mergeCells count="5">
    <mergeCell ref="A1:J1"/>
    <mergeCell ref="A2:J2"/>
    <mergeCell ref="A37:J37"/>
    <mergeCell ref="A38:J38"/>
    <mergeCell ref="A39:J3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赵溪</dc:creator>
  <cp:lastModifiedBy>赵溪</cp:lastModifiedBy>
  <dcterms:created xsi:type="dcterms:W3CDTF">2024-07-15T01:01:00Z</dcterms:created>
  <dcterms:modified xsi:type="dcterms:W3CDTF">2024-07-15T08:25:43Z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0201CD8F08774C499D17962047CE3CCB_11</vt:lpwstr>
  </property>
  <property fmtid="{D5CDD505-2E9C-101B-9397-08002B2CF9AE}" pid="3" name="KSOProductBuildVer">
    <vt:lpwstr>2052-12.1.0.17147</vt:lpwstr>
  </property>
</Properties>
</file>