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81D1416-E827-42C1-AF84-390DB7615C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公示版" sheetId="5" r:id="rId1"/>
  </sheets>
  <definedNames>
    <definedName name="_xlnm._FilterDatabase" localSheetId="0" hidden="1">公示版!$B$26:$J$34</definedName>
  </definedNames>
  <calcPr calcId="181029"/>
</workbook>
</file>

<file path=xl/calcChain.xml><?xml version="1.0" encoding="utf-8"?>
<calcChain xmlns="http://schemas.openxmlformats.org/spreadsheetml/2006/main">
  <c r="H34" i="5" l="1"/>
  <c r="G34" i="5"/>
  <c r="E34" i="5"/>
  <c r="H33" i="5"/>
  <c r="G33" i="5"/>
  <c r="E33" i="5"/>
  <c r="H32" i="5"/>
  <c r="G32" i="5"/>
  <c r="E32" i="5"/>
  <c r="H31" i="5"/>
  <c r="G31" i="5"/>
  <c r="E31" i="5"/>
  <c r="H30" i="5"/>
  <c r="G30" i="5"/>
  <c r="E30" i="5"/>
  <c r="H29" i="5"/>
  <c r="G29" i="5"/>
  <c r="E29" i="5"/>
  <c r="H28" i="5"/>
  <c r="G28" i="5"/>
  <c r="E28" i="5"/>
  <c r="H27" i="5"/>
  <c r="G27" i="5"/>
  <c r="E27" i="5"/>
  <c r="H26" i="5"/>
  <c r="G26" i="5"/>
  <c r="E26" i="5"/>
  <c r="H25" i="5"/>
  <c r="G25" i="5"/>
  <c r="E25" i="5"/>
  <c r="H24" i="5"/>
  <c r="G24" i="5"/>
  <c r="E24" i="5"/>
  <c r="H23" i="5"/>
  <c r="G23" i="5"/>
  <c r="E23" i="5"/>
  <c r="H22" i="5"/>
  <c r="G22" i="5"/>
  <c r="E22" i="5"/>
  <c r="H21" i="5"/>
  <c r="G21" i="5"/>
  <c r="E21" i="5"/>
  <c r="H20" i="5"/>
  <c r="G20" i="5"/>
  <c r="E20" i="5"/>
  <c r="H19" i="5"/>
  <c r="G19" i="5"/>
  <c r="E19" i="5"/>
  <c r="H18" i="5"/>
  <c r="G18" i="5"/>
  <c r="E18" i="5"/>
  <c r="H17" i="5"/>
  <c r="G17" i="5"/>
  <c r="E17" i="5"/>
  <c r="H16" i="5"/>
  <c r="G16" i="5"/>
  <c r="E16" i="5"/>
  <c r="H15" i="5"/>
  <c r="G15" i="5"/>
  <c r="E15" i="5"/>
  <c r="H14" i="5"/>
  <c r="G14" i="5"/>
  <c r="E14" i="5"/>
  <c r="H13" i="5"/>
  <c r="G13" i="5"/>
  <c r="E13" i="5"/>
  <c r="H12" i="5"/>
  <c r="G12" i="5"/>
  <c r="E12" i="5"/>
  <c r="H11" i="5"/>
  <c r="G11" i="5"/>
  <c r="E11" i="5"/>
  <c r="H10" i="5"/>
  <c r="G10" i="5"/>
  <c r="E10" i="5"/>
  <c r="H9" i="5"/>
  <c r="G9" i="5"/>
  <c r="E9" i="5"/>
  <c r="H8" i="5"/>
  <c r="G8" i="5"/>
  <c r="E8" i="5"/>
  <c r="H7" i="5"/>
  <c r="G7" i="5"/>
  <c r="E7" i="5"/>
  <c r="H6" i="5"/>
  <c r="G6" i="5"/>
  <c r="E6" i="5"/>
  <c r="H5" i="5"/>
  <c r="G5" i="5"/>
  <c r="E5" i="5"/>
</calcChain>
</file>

<file path=xl/sharedStrings.xml><?xml version="1.0" encoding="utf-8"?>
<sst xmlns="http://schemas.openxmlformats.org/spreadsheetml/2006/main" count="57" uniqueCount="46">
  <si>
    <t>2024年句容市崇明街道办事处公开招聘社区工作者
面试及总成绩公示</t>
  </si>
  <si>
    <t>序号</t>
  </si>
  <si>
    <t>准考证号</t>
  </si>
  <si>
    <t>岗位
代码</t>
  </si>
  <si>
    <t>笔试成绩</t>
  </si>
  <si>
    <t>面试成绩</t>
  </si>
  <si>
    <t>总成绩</t>
  </si>
  <si>
    <t>是否进入体检</t>
  </si>
  <si>
    <t>备注</t>
  </si>
  <si>
    <t>得分</t>
  </si>
  <si>
    <t>权重分</t>
  </si>
  <si>
    <t>202406200506</t>
  </si>
  <si>
    <t>01</t>
  </si>
  <si>
    <t>是</t>
  </si>
  <si>
    <t>202406200524</t>
  </si>
  <si>
    <t>202406200730</t>
  </si>
  <si>
    <t>202406200721</t>
  </si>
  <si>
    <t>202406200701</t>
  </si>
  <si>
    <t>202406200303</t>
  </si>
  <si>
    <t>202406201321</t>
  </si>
  <si>
    <t>202406201111</t>
  </si>
  <si>
    <t>202406200930</t>
  </si>
  <si>
    <t>202406201018</t>
  </si>
  <si>
    <t>202406200716</t>
  </si>
  <si>
    <t>202406201223</t>
  </si>
  <si>
    <t>202406200425</t>
  </si>
  <si>
    <t>202406201025</t>
  </si>
  <si>
    <t>202406200916</t>
  </si>
  <si>
    <t>202406201627</t>
  </si>
  <si>
    <t>02</t>
  </si>
  <si>
    <t>202406202001</t>
  </si>
  <si>
    <t>202406201810</t>
  </si>
  <si>
    <t>202406201612</t>
  </si>
  <si>
    <t>202406201806</t>
  </si>
  <si>
    <t>202406201907</t>
  </si>
  <si>
    <t>202406202012</t>
  </si>
  <si>
    <t>202406201910</t>
  </si>
  <si>
    <t>202406201725</t>
  </si>
  <si>
    <t>202406201616</t>
  </si>
  <si>
    <t>202406201713</t>
  </si>
  <si>
    <t>202406202003</t>
  </si>
  <si>
    <t>202406201620</t>
  </si>
  <si>
    <t>202406201722</t>
  </si>
  <si>
    <t>202406201919</t>
  </si>
  <si>
    <t>句容市人民政府崇明街道办事处
句容市人力资源和社会保障局</t>
  </si>
  <si>
    <t xml:space="preserve">    根据《2024年句容市崇明街道办事处公开招聘社区工作者公告》，现将面试成绩及总成绩公示如下，公示时间为2024年7月16日-7月18日。监督电话 ：0511—80789982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</si>
</sst>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_ "/>
    <numFmt numFmtId="179" formatCode="0.00_ "/>
    <numFmt numFmtId="180" formatCode="0_);[Red]\(0\)"/>
  </numFmts>
  <fonts count="13" x14ac:knownFonts="1">
    <font>
      <sz val="10"/>
      <name val="Arial"/>
      <charset val="134"/>
    </font>
    <font>
      <b/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Arial"/>
      <family val="2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178" fontId="0" fillId="0" borderId="0" xfId="0" applyNumberForma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80" fontId="8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17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/>
    <xf numFmtId="0" fontId="4" fillId="0" borderId="0" xfId="0" applyFont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 wrapText="1"/>
    </xf>
    <xf numFmtId="179" fontId="4" fillId="0" borderId="0" xfId="0" applyNumberFormat="1" applyFont="1" applyAlignment="1">
      <alignment horizontal="center" vertical="center" wrapText="1"/>
    </xf>
    <xf numFmtId="17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78" fontId="6" fillId="0" borderId="0" xfId="0" applyNumberFormat="1" applyFont="1" applyAlignment="1">
      <alignment horizontal="center" vertical="center" wrapText="1"/>
    </xf>
    <xf numFmtId="179" fontId="6" fillId="0" borderId="0" xfId="0" applyNumberFormat="1" applyFont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178" fontId="6" fillId="0" borderId="0" xfId="0" applyNumberFormat="1" applyFont="1" applyAlignment="1">
      <alignment horizontal="center" vertical="center"/>
    </xf>
    <xf numFmtId="179" fontId="6" fillId="0" borderId="0" xfId="0" applyNumberFormat="1" applyFont="1" applyAlignment="1">
      <alignment horizontal="center" vertical="center"/>
    </xf>
    <xf numFmtId="31" fontId="3" fillId="0" borderId="0" xfId="0" applyNumberFormat="1" applyFont="1" applyAlignment="1">
      <alignment horizontal="right" vertical="center"/>
    </xf>
    <xf numFmtId="178" fontId="3" fillId="0" borderId="0" xfId="0" applyNumberFormat="1" applyFont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workbookViewId="0">
      <pane xSplit="1" ySplit="4" topLeftCell="B8" activePane="bottomRight" state="frozen"/>
      <selection pane="topRight"/>
      <selection pane="bottomLeft"/>
      <selection pane="bottomRight" activeCell="A2" sqref="A2:J2"/>
    </sheetView>
  </sheetViews>
  <sheetFormatPr defaultColWidth="9.140625" defaultRowHeight="24.95" customHeight="1" x14ac:dyDescent="0.2"/>
  <cols>
    <col min="1" max="1" width="6.140625" style="1" customWidth="1"/>
    <col min="2" max="2" width="19.28515625" style="1" customWidth="1"/>
    <col min="3" max="3" width="8.28515625" style="3" customWidth="1"/>
    <col min="4" max="4" width="7" style="4" customWidth="1"/>
    <col min="5" max="5" width="7.85546875" style="5" customWidth="1"/>
    <col min="6" max="6" width="7.140625" style="6" customWidth="1"/>
    <col min="7" max="7" width="7.7109375" style="7" customWidth="1"/>
    <col min="8" max="8" width="8.7109375" style="7" customWidth="1"/>
    <col min="9" max="9" width="8.42578125" style="8" customWidth="1"/>
    <col min="10" max="10" width="14.140625" style="9" customWidth="1"/>
    <col min="11" max="16384" width="9.140625" style="1"/>
  </cols>
  <sheetData>
    <row r="1" spans="1:10" ht="55.5" customHeight="1" x14ac:dyDescent="0.2">
      <c r="A1" s="21" t="s">
        <v>0</v>
      </c>
      <c r="B1" s="21"/>
      <c r="C1" s="21"/>
      <c r="D1" s="22"/>
      <c r="E1" s="23"/>
      <c r="F1" s="22"/>
      <c r="G1" s="23"/>
      <c r="H1" s="24"/>
      <c r="I1" s="25"/>
      <c r="J1" s="25"/>
    </row>
    <row r="2" spans="1:10" ht="48" customHeight="1" x14ac:dyDescent="0.2">
      <c r="A2" s="26" t="s">
        <v>45</v>
      </c>
      <c r="B2" s="26"/>
      <c r="C2" s="26"/>
      <c r="D2" s="27"/>
      <c r="E2" s="28"/>
      <c r="F2" s="27"/>
      <c r="G2" s="28"/>
      <c r="H2" s="28"/>
      <c r="I2" s="26"/>
      <c r="J2" s="26"/>
    </row>
    <row r="3" spans="1:10" s="2" customFormat="1" ht="30.95" customHeight="1" x14ac:dyDescent="0.2">
      <c r="A3" s="38" t="s">
        <v>1</v>
      </c>
      <c r="B3" s="38" t="s">
        <v>2</v>
      </c>
      <c r="C3" s="39" t="s">
        <v>3</v>
      </c>
      <c r="D3" s="29" t="s">
        <v>4</v>
      </c>
      <c r="E3" s="30"/>
      <c r="F3" s="29" t="s">
        <v>5</v>
      </c>
      <c r="G3" s="30"/>
      <c r="H3" s="30" t="s">
        <v>6</v>
      </c>
      <c r="I3" s="38" t="s">
        <v>7</v>
      </c>
      <c r="J3" s="38" t="s">
        <v>8</v>
      </c>
    </row>
    <row r="4" spans="1:10" s="2" customFormat="1" ht="30.95" customHeight="1" x14ac:dyDescent="0.2">
      <c r="A4" s="38"/>
      <c r="B4" s="38"/>
      <c r="C4" s="39"/>
      <c r="D4" s="10" t="s">
        <v>9</v>
      </c>
      <c r="E4" s="11" t="s">
        <v>10</v>
      </c>
      <c r="F4" s="10" t="s">
        <v>9</v>
      </c>
      <c r="G4" s="11" t="s">
        <v>10</v>
      </c>
      <c r="H4" s="30"/>
      <c r="I4" s="38"/>
      <c r="J4" s="38"/>
    </row>
    <row r="5" spans="1:10" ht="26.1" customHeight="1" x14ac:dyDescent="0.2">
      <c r="A5" s="12">
        <v>1</v>
      </c>
      <c r="B5" s="13" t="s">
        <v>11</v>
      </c>
      <c r="C5" s="40" t="s">
        <v>12</v>
      </c>
      <c r="D5" s="14">
        <v>79</v>
      </c>
      <c r="E5" s="15">
        <f t="shared" ref="E5:E34" si="0">D5*0.4</f>
        <v>31.6</v>
      </c>
      <c r="F5" s="16">
        <v>78.2</v>
      </c>
      <c r="G5" s="15">
        <f t="shared" ref="G5:G34" si="1">F5*0.6</f>
        <v>46.92</v>
      </c>
      <c r="H5" s="17">
        <f t="shared" ref="H5:H34" si="2">E5+G5</f>
        <v>78.52</v>
      </c>
      <c r="I5" s="18" t="s">
        <v>13</v>
      </c>
      <c r="J5" s="12"/>
    </row>
    <row r="6" spans="1:10" ht="26.1" customHeight="1" x14ac:dyDescent="0.2">
      <c r="A6" s="12">
        <v>2</v>
      </c>
      <c r="B6" s="13" t="s">
        <v>14</v>
      </c>
      <c r="C6" s="41"/>
      <c r="D6" s="14">
        <v>73</v>
      </c>
      <c r="E6" s="15">
        <f t="shared" si="0"/>
        <v>29.2</v>
      </c>
      <c r="F6" s="16">
        <v>78.400000000000006</v>
      </c>
      <c r="G6" s="15">
        <f t="shared" si="1"/>
        <v>47.04</v>
      </c>
      <c r="H6" s="17">
        <f t="shared" si="2"/>
        <v>76.239999999999995</v>
      </c>
      <c r="I6" s="18" t="s">
        <v>13</v>
      </c>
      <c r="J6" s="19"/>
    </row>
    <row r="7" spans="1:10" ht="26.1" customHeight="1" x14ac:dyDescent="0.2">
      <c r="A7" s="12">
        <v>3</v>
      </c>
      <c r="B7" s="13" t="s">
        <v>15</v>
      </c>
      <c r="C7" s="41"/>
      <c r="D7" s="14">
        <v>76</v>
      </c>
      <c r="E7" s="15">
        <f t="shared" si="0"/>
        <v>30.4</v>
      </c>
      <c r="F7" s="16">
        <v>76</v>
      </c>
      <c r="G7" s="15">
        <f t="shared" si="1"/>
        <v>45.6</v>
      </c>
      <c r="H7" s="17">
        <f t="shared" si="2"/>
        <v>76</v>
      </c>
      <c r="I7" s="18" t="s">
        <v>13</v>
      </c>
      <c r="J7" s="12"/>
    </row>
    <row r="8" spans="1:10" ht="26.1" customHeight="1" x14ac:dyDescent="0.2">
      <c r="A8" s="12">
        <v>4</v>
      </c>
      <c r="B8" s="13" t="s">
        <v>16</v>
      </c>
      <c r="C8" s="41"/>
      <c r="D8" s="14">
        <v>75.5</v>
      </c>
      <c r="E8" s="15">
        <f t="shared" si="0"/>
        <v>30.2</v>
      </c>
      <c r="F8" s="16">
        <v>75.599999999999994</v>
      </c>
      <c r="G8" s="15">
        <f t="shared" si="1"/>
        <v>45.36</v>
      </c>
      <c r="H8" s="17">
        <f t="shared" si="2"/>
        <v>75.56</v>
      </c>
      <c r="I8" s="18" t="s">
        <v>13</v>
      </c>
      <c r="J8" s="12"/>
    </row>
    <row r="9" spans="1:10" ht="26.1" customHeight="1" x14ac:dyDescent="0.2">
      <c r="A9" s="12">
        <v>5</v>
      </c>
      <c r="B9" s="13" t="s">
        <v>17</v>
      </c>
      <c r="C9" s="41"/>
      <c r="D9" s="14">
        <v>74.5</v>
      </c>
      <c r="E9" s="15">
        <f t="shared" si="0"/>
        <v>29.8</v>
      </c>
      <c r="F9" s="16">
        <v>74.599999999999994</v>
      </c>
      <c r="G9" s="15">
        <f t="shared" si="1"/>
        <v>44.76</v>
      </c>
      <c r="H9" s="17">
        <f t="shared" si="2"/>
        <v>74.56</v>
      </c>
      <c r="I9" s="18" t="s">
        <v>13</v>
      </c>
      <c r="J9" s="12"/>
    </row>
    <row r="10" spans="1:10" ht="26.1" customHeight="1" x14ac:dyDescent="0.2">
      <c r="A10" s="12">
        <v>6</v>
      </c>
      <c r="B10" s="13" t="s">
        <v>18</v>
      </c>
      <c r="C10" s="41"/>
      <c r="D10" s="14">
        <v>74</v>
      </c>
      <c r="E10" s="15">
        <f t="shared" si="0"/>
        <v>29.6</v>
      </c>
      <c r="F10" s="16">
        <v>74.8</v>
      </c>
      <c r="G10" s="15">
        <f t="shared" si="1"/>
        <v>44.88</v>
      </c>
      <c r="H10" s="17">
        <f t="shared" si="2"/>
        <v>74.48</v>
      </c>
      <c r="I10" s="18"/>
      <c r="J10" s="19"/>
    </row>
    <row r="11" spans="1:10" ht="26.1" customHeight="1" x14ac:dyDescent="0.2">
      <c r="A11" s="12">
        <v>7</v>
      </c>
      <c r="B11" s="13" t="s">
        <v>19</v>
      </c>
      <c r="C11" s="41"/>
      <c r="D11" s="14">
        <v>72</v>
      </c>
      <c r="E11" s="15">
        <f t="shared" si="0"/>
        <v>28.8</v>
      </c>
      <c r="F11" s="16">
        <v>74.599999999999994</v>
      </c>
      <c r="G11" s="15">
        <f t="shared" si="1"/>
        <v>44.76</v>
      </c>
      <c r="H11" s="17">
        <f t="shared" si="2"/>
        <v>73.56</v>
      </c>
      <c r="I11" s="18"/>
      <c r="J11" s="12"/>
    </row>
    <row r="12" spans="1:10" ht="26.1" customHeight="1" x14ac:dyDescent="0.2">
      <c r="A12" s="12">
        <v>8</v>
      </c>
      <c r="B12" s="13" t="s">
        <v>20</v>
      </c>
      <c r="C12" s="41"/>
      <c r="D12" s="14">
        <v>72</v>
      </c>
      <c r="E12" s="15">
        <f t="shared" si="0"/>
        <v>28.8</v>
      </c>
      <c r="F12" s="16">
        <v>73</v>
      </c>
      <c r="G12" s="15">
        <f t="shared" si="1"/>
        <v>43.8</v>
      </c>
      <c r="H12" s="17">
        <f t="shared" si="2"/>
        <v>72.599999999999994</v>
      </c>
      <c r="I12" s="18"/>
      <c r="J12" s="20"/>
    </row>
    <row r="13" spans="1:10" ht="26.1" customHeight="1" x14ac:dyDescent="0.2">
      <c r="A13" s="12">
        <v>9</v>
      </c>
      <c r="B13" s="13" t="s">
        <v>21</v>
      </c>
      <c r="C13" s="41"/>
      <c r="D13" s="14">
        <v>69</v>
      </c>
      <c r="E13" s="15">
        <f t="shared" si="0"/>
        <v>27.6</v>
      </c>
      <c r="F13" s="16">
        <v>75</v>
      </c>
      <c r="G13" s="15">
        <f t="shared" si="1"/>
        <v>45</v>
      </c>
      <c r="H13" s="17">
        <f t="shared" si="2"/>
        <v>72.599999999999994</v>
      </c>
      <c r="I13" s="18"/>
      <c r="J13" s="12"/>
    </row>
    <row r="14" spans="1:10" ht="26.1" customHeight="1" x14ac:dyDescent="0.2">
      <c r="A14" s="12">
        <v>10</v>
      </c>
      <c r="B14" s="13" t="s">
        <v>22</v>
      </c>
      <c r="C14" s="41"/>
      <c r="D14" s="14">
        <v>70</v>
      </c>
      <c r="E14" s="15">
        <f t="shared" si="0"/>
        <v>28</v>
      </c>
      <c r="F14" s="16">
        <v>74</v>
      </c>
      <c r="G14" s="15">
        <f t="shared" si="1"/>
        <v>44.4</v>
      </c>
      <c r="H14" s="17">
        <f t="shared" si="2"/>
        <v>72.400000000000006</v>
      </c>
      <c r="I14" s="18"/>
      <c r="J14" s="19"/>
    </row>
    <row r="15" spans="1:10" ht="26.1" customHeight="1" x14ac:dyDescent="0.2">
      <c r="A15" s="12">
        <v>11</v>
      </c>
      <c r="B15" s="13" t="s">
        <v>23</v>
      </c>
      <c r="C15" s="41"/>
      <c r="D15" s="14">
        <v>69</v>
      </c>
      <c r="E15" s="15">
        <f t="shared" si="0"/>
        <v>27.6</v>
      </c>
      <c r="F15" s="16">
        <v>74.400000000000006</v>
      </c>
      <c r="G15" s="15">
        <f t="shared" si="1"/>
        <v>44.64</v>
      </c>
      <c r="H15" s="17">
        <f t="shared" si="2"/>
        <v>72.239999999999995</v>
      </c>
      <c r="I15" s="18"/>
      <c r="J15" s="19"/>
    </row>
    <row r="16" spans="1:10" ht="26.1" customHeight="1" x14ac:dyDescent="0.2">
      <c r="A16" s="12">
        <v>12</v>
      </c>
      <c r="B16" s="13" t="s">
        <v>24</v>
      </c>
      <c r="C16" s="41"/>
      <c r="D16" s="14">
        <v>69.5</v>
      </c>
      <c r="E16" s="15">
        <f t="shared" si="0"/>
        <v>27.8</v>
      </c>
      <c r="F16" s="16">
        <v>73.400000000000006</v>
      </c>
      <c r="G16" s="15">
        <f t="shared" si="1"/>
        <v>44.04</v>
      </c>
      <c r="H16" s="17">
        <f t="shared" si="2"/>
        <v>71.84</v>
      </c>
      <c r="I16" s="18"/>
      <c r="J16" s="19"/>
    </row>
    <row r="17" spans="1:10" ht="26.1" customHeight="1" x14ac:dyDescent="0.2">
      <c r="A17" s="12">
        <v>13</v>
      </c>
      <c r="B17" s="13" t="s">
        <v>25</v>
      </c>
      <c r="C17" s="41"/>
      <c r="D17" s="14">
        <v>69</v>
      </c>
      <c r="E17" s="15">
        <f t="shared" si="0"/>
        <v>27.6</v>
      </c>
      <c r="F17" s="16">
        <v>73.599999999999994</v>
      </c>
      <c r="G17" s="15">
        <f t="shared" si="1"/>
        <v>44.16</v>
      </c>
      <c r="H17" s="17">
        <f t="shared" si="2"/>
        <v>71.760000000000005</v>
      </c>
      <c r="I17" s="18"/>
      <c r="J17" s="19"/>
    </row>
    <row r="18" spans="1:10" ht="26.1" customHeight="1" x14ac:dyDescent="0.2">
      <c r="A18" s="12">
        <v>14</v>
      </c>
      <c r="B18" s="13" t="s">
        <v>26</v>
      </c>
      <c r="C18" s="41"/>
      <c r="D18" s="14">
        <v>72</v>
      </c>
      <c r="E18" s="15">
        <f t="shared" si="0"/>
        <v>28.8</v>
      </c>
      <c r="F18" s="16">
        <v>69.599999999999994</v>
      </c>
      <c r="G18" s="15">
        <f t="shared" si="1"/>
        <v>41.76</v>
      </c>
      <c r="H18" s="17">
        <f t="shared" si="2"/>
        <v>70.56</v>
      </c>
      <c r="I18" s="18"/>
      <c r="J18" s="19"/>
    </row>
    <row r="19" spans="1:10" ht="26.1" customHeight="1" x14ac:dyDescent="0.2">
      <c r="A19" s="12">
        <v>15</v>
      </c>
      <c r="B19" s="13" t="s">
        <v>27</v>
      </c>
      <c r="C19" s="41"/>
      <c r="D19" s="14">
        <v>70</v>
      </c>
      <c r="E19" s="15">
        <f t="shared" si="0"/>
        <v>28</v>
      </c>
      <c r="F19" s="16">
        <v>65.599999999999994</v>
      </c>
      <c r="G19" s="15">
        <f t="shared" si="1"/>
        <v>39.36</v>
      </c>
      <c r="H19" s="17">
        <f t="shared" si="2"/>
        <v>67.36</v>
      </c>
      <c r="I19" s="18"/>
      <c r="J19" s="19"/>
    </row>
    <row r="20" spans="1:10" ht="26.1" customHeight="1" x14ac:dyDescent="0.2">
      <c r="A20" s="12">
        <v>16</v>
      </c>
      <c r="B20" s="13" t="s">
        <v>28</v>
      </c>
      <c r="C20" s="40" t="s">
        <v>29</v>
      </c>
      <c r="D20" s="14">
        <v>69</v>
      </c>
      <c r="E20" s="15">
        <f t="shared" si="0"/>
        <v>27.6</v>
      </c>
      <c r="F20" s="16">
        <v>77.8</v>
      </c>
      <c r="G20" s="15">
        <f t="shared" si="1"/>
        <v>46.68</v>
      </c>
      <c r="H20" s="17">
        <f t="shared" si="2"/>
        <v>74.28</v>
      </c>
      <c r="I20" s="18" t="s">
        <v>13</v>
      </c>
      <c r="J20" s="19"/>
    </row>
    <row r="21" spans="1:10" ht="26.1" customHeight="1" x14ac:dyDescent="0.2">
      <c r="A21" s="12">
        <v>17</v>
      </c>
      <c r="B21" s="13" t="s">
        <v>30</v>
      </c>
      <c r="C21" s="41"/>
      <c r="D21" s="14">
        <v>72</v>
      </c>
      <c r="E21" s="15">
        <f t="shared" si="0"/>
        <v>28.8</v>
      </c>
      <c r="F21" s="16">
        <v>74.599999999999994</v>
      </c>
      <c r="G21" s="15">
        <f t="shared" si="1"/>
        <v>44.76</v>
      </c>
      <c r="H21" s="17">
        <f t="shared" si="2"/>
        <v>73.56</v>
      </c>
      <c r="I21" s="18" t="s">
        <v>13</v>
      </c>
      <c r="J21" s="19"/>
    </row>
    <row r="22" spans="1:10" ht="26.1" customHeight="1" x14ac:dyDescent="0.2">
      <c r="A22" s="12">
        <v>18</v>
      </c>
      <c r="B22" s="13" t="s">
        <v>31</v>
      </c>
      <c r="C22" s="41"/>
      <c r="D22" s="14">
        <v>70</v>
      </c>
      <c r="E22" s="15">
        <f t="shared" si="0"/>
        <v>28</v>
      </c>
      <c r="F22" s="16">
        <v>75.8</v>
      </c>
      <c r="G22" s="15">
        <f t="shared" si="1"/>
        <v>45.48</v>
      </c>
      <c r="H22" s="17">
        <f t="shared" si="2"/>
        <v>73.48</v>
      </c>
      <c r="I22" s="18" t="s">
        <v>13</v>
      </c>
      <c r="J22" s="19"/>
    </row>
    <row r="23" spans="1:10" ht="26.1" customHeight="1" x14ac:dyDescent="0.2">
      <c r="A23" s="12">
        <v>19</v>
      </c>
      <c r="B23" s="13" t="s">
        <v>32</v>
      </c>
      <c r="C23" s="41"/>
      <c r="D23" s="14">
        <v>71</v>
      </c>
      <c r="E23" s="15">
        <f t="shared" si="0"/>
        <v>28.4</v>
      </c>
      <c r="F23" s="16">
        <v>73.8</v>
      </c>
      <c r="G23" s="15">
        <f t="shared" si="1"/>
        <v>44.28</v>
      </c>
      <c r="H23" s="17">
        <f t="shared" si="2"/>
        <v>72.680000000000007</v>
      </c>
      <c r="I23" s="18" t="s">
        <v>13</v>
      </c>
      <c r="J23" s="19"/>
    </row>
    <row r="24" spans="1:10" ht="26.1" customHeight="1" x14ac:dyDescent="0.2">
      <c r="A24" s="12">
        <v>20</v>
      </c>
      <c r="B24" s="13" t="s">
        <v>33</v>
      </c>
      <c r="C24" s="41"/>
      <c r="D24" s="14">
        <v>70.5</v>
      </c>
      <c r="E24" s="15">
        <f t="shared" si="0"/>
        <v>28.2</v>
      </c>
      <c r="F24" s="16">
        <v>74</v>
      </c>
      <c r="G24" s="15">
        <f t="shared" si="1"/>
        <v>44.4</v>
      </c>
      <c r="H24" s="17">
        <f t="shared" si="2"/>
        <v>72.599999999999994</v>
      </c>
      <c r="I24" s="18" t="s">
        <v>13</v>
      </c>
      <c r="J24" s="19"/>
    </row>
    <row r="25" spans="1:10" ht="26.1" customHeight="1" x14ac:dyDescent="0.2">
      <c r="A25" s="12">
        <v>21</v>
      </c>
      <c r="B25" s="13" t="s">
        <v>34</v>
      </c>
      <c r="C25" s="41"/>
      <c r="D25" s="14">
        <v>64.5</v>
      </c>
      <c r="E25" s="15">
        <f t="shared" si="0"/>
        <v>25.8</v>
      </c>
      <c r="F25" s="16">
        <v>76.400000000000006</v>
      </c>
      <c r="G25" s="15">
        <f t="shared" si="1"/>
        <v>45.84</v>
      </c>
      <c r="H25" s="17">
        <f t="shared" si="2"/>
        <v>71.64</v>
      </c>
      <c r="I25" s="18"/>
      <c r="J25" s="19"/>
    </row>
    <row r="26" spans="1:10" ht="27.95" customHeight="1" x14ac:dyDescent="0.2">
      <c r="A26" s="12">
        <v>22</v>
      </c>
      <c r="B26" s="13" t="s">
        <v>35</v>
      </c>
      <c r="C26" s="41"/>
      <c r="D26" s="14">
        <v>67.5</v>
      </c>
      <c r="E26" s="15">
        <f t="shared" si="0"/>
        <v>27</v>
      </c>
      <c r="F26" s="16">
        <v>73.400000000000006</v>
      </c>
      <c r="G26" s="15">
        <f t="shared" si="1"/>
        <v>44.04</v>
      </c>
      <c r="H26" s="17">
        <f t="shared" si="2"/>
        <v>71.040000000000006</v>
      </c>
      <c r="I26" s="18"/>
      <c r="J26" s="19"/>
    </row>
    <row r="27" spans="1:10" ht="27.95" customHeight="1" x14ac:dyDescent="0.2">
      <c r="A27" s="12">
        <v>23</v>
      </c>
      <c r="B27" s="13" t="s">
        <v>36</v>
      </c>
      <c r="C27" s="41"/>
      <c r="D27" s="14">
        <v>66.5</v>
      </c>
      <c r="E27" s="15">
        <f t="shared" si="0"/>
        <v>26.6</v>
      </c>
      <c r="F27" s="16">
        <v>74</v>
      </c>
      <c r="G27" s="15">
        <f t="shared" si="1"/>
        <v>44.4</v>
      </c>
      <c r="H27" s="17">
        <f t="shared" si="2"/>
        <v>71</v>
      </c>
      <c r="I27" s="18"/>
      <c r="J27" s="19"/>
    </row>
    <row r="28" spans="1:10" ht="27.95" customHeight="1" x14ac:dyDescent="0.2">
      <c r="A28" s="12">
        <v>24</v>
      </c>
      <c r="B28" s="13" t="s">
        <v>37</v>
      </c>
      <c r="C28" s="41"/>
      <c r="D28" s="14">
        <v>63.5</v>
      </c>
      <c r="E28" s="15">
        <f t="shared" si="0"/>
        <v>25.4</v>
      </c>
      <c r="F28" s="16">
        <v>76</v>
      </c>
      <c r="G28" s="15">
        <f t="shared" si="1"/>
        <v>45.6</v>
      </c>
      <c r="H28" s="17">
        <f t="shared" si="2"/>
        <v>71</v>
      </c>
      <c r="I28" s="18"/>
      <c r="J28" s="19"/>
    </row>
    <row r="29" spans="1:10" ht="27.95" customHeight="1" x14ac:dyDescent="0.2">
      <c r="A29" s="12">
        <v>25</v>
      </c>
      <c r="B29" s="13" t="s">
        <v>38</v>
      </c>
      <c r="C29" s="41"/>
      <c r="D29" s="14">
        <v>68</v>
      </c>
      <c r="E29" s="15">
        <f t="shared" si="0"/>
        <v>27.2</v>
      </c>
      <c r="F29" s="16">
        <v>72.400000000000006</v>
      </c>
      <c r="G29" s="15">
        <f t="shared" si="1"/>
        <v>43.44</v>
      </c>
      <c r="H29" s="17">
        <f t="shared" si="2"/>
        <v>70.64</v>
      </c>
      <c r="I29" s="18"/>
      <c r="J29" s="19"/>
    </row>
    <row r="30" spans="1:10" ht="27.95" customHeight="1" x14ac:dyDescent="0.2">
      <c r="A30" s="12">
        <v>26</v>
      </c>
      <c r="B30" s="13" t="s">
        <v>39</v>
      </c>
      <c r="C30" s="41"/>
      <c r="D30" s="14">
        <v>63</v>
      </c>
      <c r="E30" s="15">
        <f t="shared" si="0"/>
        <v>25.2</v>
      </c>
      <c r="F30" s="16">
        <v>75.599999999999994</v>
      </c>
      <c r="G30" s="15">
        <f t="shared" si="1"/>
        <v>45.36</v>
      </c>
      <c r="H30" s="17">
        <f t="shared" si="2"/>
        <v>70.56</v>
      </c>
      <c r="I30" s="18"/>
      <c r="J30" s="19"/>
    </row>
    <row r="31" spans="1:10" ht="27.95" customHeight="1" x14ac:dyDescent="0.2">
      <c r="A31" s="12">
        <v>27</v>
      </c>
      <c r="B31" s="13" t="s">
        <v>40</v>
      </c>
      <c r="C31" s="41"/>
      <c r="D31" s="14">
        <v>69.5</v>
      </c>
      <c r="E31" s="15">
        <f t="shared" si="0"/>
        <v>27.8</v>
      </c>
      <c r="F31" s="16">
        <v>70.8</v>
      </c>
      <c r="G31" s="15">
        <f t="shared" si="1"/>
        <v>42.48</v>
      </c>
      <c r="H31" s="17">
        <f t="shared" si="2"/>
        <v>70.28</v>
      </c>
      <c r="I31" s="18"/>
      <c r="J31" s="19"/>
    </row>
    <row r="32" spans="1:10" ht="27.95" customHeight="1" x14ac:dyDescent="0.2">
      <c r="A32" s="12">
        <v>28</v>
      </c>
      <c r="B32" s="13" t="s">
        <v>41</v>
      </c>
      <c r="C32" s="41"/>
      <c r="D32" s="14">
        <v>65.5</v>
      </c>
      <c r="E32" s="15">
        <f t="shared" si="0"/>
        <v>26.2</v>
      </c>
      <c r="F32" s="16">
        <v>72.599999999999994</v>
      </c>
      <c r="G32" s="15">
        <f t="shared" si="1"/>
        <v>43.56</v>
      </c>
      <c r="H32" s="17">
        <f t="shared" si="2"/>
        <v>69.760000000000005</v>
      </c>
      <c r="I32" s="18"/>
      <c r="J32" s="19"/>
    </row>
    <row r="33" spans="1:10" ht="27.95" customHeight="1" x14ac:dyDescent="0.2">
      <c r="A33" s="12">
        <v>29</v>
      </c>
      <c r="B33" s="13" t="s">
        <v>42</v>
      </c>
      <c r="C33" s="41"/>
      <c r="D33" s="14">
        <v>68</v>
      </c>
      <c r="E33" s="15">
        <f t="shared" si="0"/>
        <v>27.2</v>
      </c>
      <c r="F33" s="16">
        <v>69</v>
      </c>
      <c r="G33" s="15">
        <f t="shared" si="1"/>
        <v>41.4</v>
      </c>
      <c r="H33" s="17">
        <f t="shared" si="2"/>
        <v>68.599999999999994</v>
      </c>
      <c r="I33" s="18"/>
      <c r="J33" s="19"/>
    </row>
    <row r="34" spans="1:10" ht="27.95" customHeight="1" x14ac:dyDescent="0.2">
      <c r="A34" s="12">
        <v>30</v>
      </c>
      <c r="B34" s="13" t="s">
        <v>43</v>
      </c>
      <c r="C34" s="42"/>
      <c r="D34" s="14">
        <v>63.5</v>
      </c>
      <c r="E34" s="15">
        <f t="shared" si="0"/>
        <v>25.4</v>
      </c>
      <c r="F34" s="16">
        <v>71</v>
      </c>
      <c r="G34" s="15">
        <f t="shared" si="1"/>
        <v>42.6</v>
      </c>
      <c r="H34" s="17">
        <f t="shared" si="2"/>
        <v>68</v>
      </c>
      <c r="I34" s="18"/>
      <c r="J34" s="19"/>
    </row>
    <row r="35" spans="1:10" ht="62.1" customHeight="1" x14ac:dyDescent="0.2">
      <c r="A35" s="31" t="s">
        <v>44</v>
      </c>
      <c r="B35" s="32"/>
      <c r="C35" s="32"/>
      <c r="D35" s="33"/>
      <c r="E35" s="34"/>
      <c r="F35" s="33"/>
      <c r="G35" s="34"/>
      <c r="H35" s="34"/>
      <c r="I35" s="32"/>
      <c r="J35" s="32"/>
    </row>
    <row r="36" spans="1:10" ht="33" customHeight="1" x14ac:dyDescent="0.2">
      <c r="A36" s="35">
        <v>45488</v>
      </c>
      <c r="B36" s="35"/>
      <c r="C36" s="35"/>
      <c r="D36" s="36"/>
      <c r="E36" s="37"/>
      <c r="F36" s="36"/>
      <c r="G36" s="37"/>
      <c r="H36" s="37"/>
      <c r="I36" s="35"/>
      <c r="J36" s="35"/>
    </row>
  </sheetData>
  <sortState xmlns:xlrd2="http://schemas.microsoft.com/office/spreadsheetml/2017/richdata2" ref="B20:I34">
    <sortCondition descending="1" ref="H20:H34"/>
  </sortState>
  <mergeCells count="14">
    <mergeCell ref="A36:J36"/>
    <mergeCell ref="A3:A4"/>
    <mergeCell ref="B3:B4"/>
    <mergeCell ref="C3:C4"/>
    <mergeCell ref="C5:C19"/>
    <mergeCell ref="C20:C34"/>
    <mergeCell ref="H3:H4"/>
    <mergeCell ref="I3:I4"/>
    <mergeCell ref="J3:J4"/>
    <mergeCell ref="A1:J1"/>
    <mergeCell ref="A2:J2"/>
    <mergeCell ref="D3:E3"/>
    <mergeCell ref="F3:G3"/>
    <mergeCell ref="A35:J35"/>
  </mergeCells>
  <phoneticPr fontId="12" type="noConversion"/>
  <printOptions horizontalCentered="1"/>
  <pageMargins left="0.16875000000000001" right="0.16875000000000001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revision>1</cp:revision>
  <cp:lastPrinted>2020-11-30T01:12:00Z</cp:lastPrinted>
  <dcterms:created xsi:type="dcterms:W3CDTF">2016-04-25T08:08:00Z</dcterms:created>
  <dcterms:modified xsi:type="dcterms:W3CDTF">2024-07-15T08:27:56Z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BA1EE91B524B40818A5817964503C4C1_12</vt:lpwstr>
  </property>
</Properties>
</file>