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<sst xmlns="http://schemas.openxmlformats.org/spreadsheetml/2006/main" count="86" uniqueCount="38">
  <si>
    <t>湘雅常德医院2024年招聘护理岗位入围综合面试人员名单</t>
  </si>
  <si>
    <t>序号</t>
  </si>
  <si>
    <t>姓名</t>
  </si>
  <si>
    <t>性别</t>
  </si>
  <si>
    <t>岗位</t>
  </si>
  <si>
    <t>理论考试</t>
  </si>
  <si>
    <t>操作考试</t>
  </si>
  <si>
    <t>综合成绩（理论65%+操作35%）</t>
  </si>
  <si>
    <t>高喆</t>
  </si>
  <si>
    <t>女</t>
  </si>
  <si>
    <t>护理</t>
  </si>
  <si>
    <t>/</t>
  </si>
  <si>
    <t>研究生学历直接进入综合面试</t>
  </si>
  <si>
    <t>向巧玲</t>
  </si>
  <si>
    <t>刘嘉怡</t>
  </si>
  <si>
    <t>姚沂</t>
  </si>
  <si>
    <t>沈文君</t>
  </si>
  <si>
    <t>胡琼</t>
  </si>
  <si>
    <t>朱志杰</t>
  </si>
  <si>
    <t>男</t>
  </si>
  <si>
    <t>周靓</t>
  </si>
  <si>
    <t>蔡金琳</t>
  </si>
  <si>
    <t>张彬</t>
  </si>
  <si>
    <t>曹丽远</t>
  </si>
  <si>
    <t>刘心雨</t>
  </si>
  <si>
    <t>周思倩</t>
  </si>
  <si>
    <t>谌晴娟</t>
  </si>
  <si>
    <t>杨惠</t>
  </si>
  <si>
    <t>陈雨</t>
  </si>
  <si>
    <t>李胜男</t>
  </si>
  <si>
    <t>黄棋芬</t>
  </si>
  <si>
    <t>邓思倩</t>
  </si>
  <si>
    <t>廖雅兰</t>
  </si>
  <si>
    <t>晏庆敏</t>
  </si>
  <si>
    <t>李苏湘</t>
  </si>
  <si>
    <t>牟蓓</t>
  </si>
  <si>
    <t>陈龙彬</t>
  </si>
  <si>
    <t>胡蝶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</si>
</sst>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25104;&#32489;&#21450;&#25490;&#21517;&#65288;&#21457;&#29992;&#20154;&#2133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</sheetNames>
    <sheetDataSet>
      <sheetData sheetId="0">
        <row r="41">
          <cell r="D41" t="str">
            <v>向巧玲</v>
          </cell>
          <cell r="E41" t="str">
            <v>女</v>
          </cell>
          <cell r="F41">
            <v>79.8</v>
          </cell>
        </row>
        <row r="42">
          <cell r="D42" t="str">
            <v>姚沂</v>
          </cell>
          <cell r="E42" t="str">
            <v>女</v>
          </cell>
          <cell r="F42">
            <v>75.5</v>
          </cell>
        </row>
        <row r="43">
          <cell r="D43" t="str">
            <v>王婉婷</v>
          </cell>
          <cell r="E43" t="str">
            <v>女</v>
          </cell>
          <cell r="F43">
            <v>73.1</v>
          </cell>
        </row>
        <row r="44">
          <cell r="D44" t="str">
            <v>张彬</v>
          </cell>
          <cell r="E44" t="str">
            <v>男</v>
          </cell>
          <cell r="F44">
            <v>72.3</v>
          </cell>
        </row>
        <row r="45">
          <cell r="D45" t="str">
            <v>曹丽远</v>
          </cell>
          <cell r="E45" t="str">
            <v>女</v>
          </cell>
          <cell r="F45">
            <v>71.9</v>
          </cell>
        </row>
        <row r="46">
          <cell r="D46" t="str">
            <v>刘嘉怡</v>
          </cell>
          <cell r="E46" t="str">
            <v>女</v>
          </cell>
          <cell r="F46">
            <v>71.9</v>
          </cell>
        </row>
        <row r="47">
          <cell r="D47" t="str">
            <v>张淑琴</v>
          </cell>
          <cell r="E47" t="str">
            <v>女</v>
          </cell>
          <cell r="F47">
            <v>71.8</v>
          </cell>
        </row>
        <row r="48">
          <cell r="D48" t="str">
            <v>胡琼</v>
          </cell>
          <cell r="E48" t="str">
            <v>女</v>
          </cell>
          <cell r="F48">
            <v>71.4</v>
          </cell>
        </row>
        <row r="49">
          <cell r="D49" t="str">
            <v>沈文君</v>
          </cell>
          <cell r="E49" t="str">
            <v>女</v>
          </cell>
          <cell r="F49">
            <v>70</v>
          </cell>
        </row>
        <row r="50">
          <cell r="D50" t="str">
            <v>马佳熔</v>
          </cell>
          <cell r="E50" t="str">
            <v>女</v>
          </cell>
          <cell r="F50">
            <v>69.7</v>
          </cell>
        </row>
        <row r="51">
          <cell r="D51" t="str">
            <v>朱志杰</v>
          </cell>
          <cell r="E51" t="str">
            <v>男</v>
          </cell>
          <cell r="F51">
            <v>69.7</v>
          </cell>
        </row>
        <row r="52">
          <cell r="D52" t="str">
            <v>唐精</v>
          </cell>
          <cell r="E52" t="str">
            <v>女</v>
          </cell>
          <cell r="F52">
            <v>69.4</v>
          </cell>
        </row>
        <row r="53">
          <cell r="D53" t="str">
            <v>周靓</v>
          </cell>
          <cell r="E53" t="str">
            <v>女</v>
          </cell>
          <cell r="F53">
            <v>68.2</v>
          </cell>
        </row>
        <row r="54">
          <cell r="D54" t="str">
            <v>刘心雨</v>
          </cell>
          <cell r="E54" t="str">
            <v>女</v>
          </cell>
          <cell r="F54">
            <v>67.7</v>
          </cell>
        </row>
        <row r="55">
          <cell r="D55" t="str">
            <v>李苏湘</v>
          </cell>
          <cell r="E55" t="str">
            <v>女</v>
          </cell>
          <cell r="F55">
            <v>67.6</v>
          </cell>
        </row>
        <row r="56">
          <cell r="D56" t="str">
            <v>廖雅兰</v>
          </cell>
          <cell r="E56" t="str">
            <v>女</v>
          </cell>
          <cell r="F56">
            <v>66.7</v>
          </cell>
        </row>
        <row r="57">
          <cell r="D57" t="str">
            <v>陈龙彬</v>
          </cell>
          <cell r="E57" t="str">
            <v>女</v>
          </cell>
          <cell r="F57">
            <v>66.1</v>
          </cell>
        </row>
        <row r="58">
          <cell r="D58" t="str">
            <v>晏庆敏</v>
          </cell>
          <cell r="E58" t="str">
            <v>女</v>
          </cell>
          <cell r="F58">
            <v>65.9</v>
          </cell>
        </row>
        <row r="59">
          <cell r="D59" t="str">
            <v>杨晓凡</v>
          </cell>
          <cell r="E59" t="str">
            <v>女</v>
          </cell>
          <cell r="F59">
            <v>65.8</v>
          </cell>
        </row>
        <row r="60">
          <cell r="D60" t="str">
            <v>曾丹</v>
          </cell>
          <cell r="E60" t="str">
            <v>女</v>
          </cell>
          <cell r="F60">
            <v>65.5</v>
          </cell>
        </row>
        <row r="61">
          <cell r="D61" t="str">
            <v>秦源阳</v>
          </cell>
          <cell r="E61" t="str">
            <v>女</v>
          </cell>
          <cell r="F61">
            <v>65.4</v>
          </cell>
        </row>
        <row r="62">
          <cell r="D62" t="str">
            <v>邓思倩</v>
          </cell>
          <cell r="E62" t="str">
            <v>女</v>
          </cell>
          <cell r="F62">
            <v>65</v>
          </cell>
        </row>
        <row r="63">
          <cell r="D63" t="str">
            <v>蔡金琳</v>
          </cell>
          <cell r="E63" t="str">
            <v>女</v>
          </cell>
          <cell r="F63">
            <v>65</v>
          </cell>
        </row>
        <row r="64">
          <cell r="D64" t="str">
            <v>向平</v>
          </cell>
          <cell r="E64" t="str">
            <v>女</v>
          </cell>
          <cell r="F64">
            <v>64.8</v>
          </cell>
        </row>
        <row r="65">
          <cell r="D65" t="str">
            <v>谌晴娟</v>
          </cell>
          <cell r="E65" t="str">
            <v>女</v>
          </cell>
          <cell r="F65">
            <v>64</v>
          </cell>
        </row>
        <row r="66">
          <cell r="D66" t="str">
            <v>陈雨</v>
          </cell>
          <cell r="E66" t="str">
            <v>女</v>
          </cell>
          <cell r="F66">
            <v>63.5</v>
          </cell>
        </row>
        <row r="67">
          <cell r="D67" t="str">
            <v>杨惠</v>
          </cell>
          <cell r="E67" t="str">
            <v>女</v>
          </cell>
          <cell r="F67">
            <v>62.6</v>
          </cell>
        </row>
        <row r="68">
          <cell r="D68" t="str">
            <v>周思倩</v>
          </cell>
          <cell r="E68" t="str">
            <v>女</v>
          </cell>
          <cell r="F68">
            <v>62.5</v>
          </cell>
        </row>
        <row r="69">
          <cell r="D69" t="str">
            <v>王宁</v>
          </cell>
          <cell r="E69" t="str">
            <v>男</v>
          </cell>
          <cell r="F69">
            <v>61.8</v>
          </cell>
        </row>
        <row r="70">
          <cell r="D70" t="str">
            <v>王心怡</v>
          </cell>
          <cell r="E70" t="str">
            <v>女</v>
          </cell>
          <cell r="F70">
            <v>61.7</v>
          </cell>
        </row>
        <row r="71">
          <cell r="D71" t="str">
            <v>綦阳贝</v>
          </cell>
          <cell r="E71" t="str">
            <v>女</v>
          </cell>
          <cell r="F71">
            <v>61.5</v>
          </cell>
        </row>
        <row r="72">
          <cell r="D72" t="str">
            <v>牟蓓</v>
          </cell>
          <cell r="E72" t="str">
            <v>女</v>
          </cell>
          <cell r="F72">
            <v>61.5</v>
          </cell>
        </row>
        <row r="73">
          <cell r="D73" t="str">
            <v>李胜男</v>
          </cell>
          <cell r="E73" t="str">
            <v>女</v>
          </cell>
          <cell r="F73">
            <v>61.2</v>
          </cell>
        </row>
        <row r="74">
          <cell r="D74" t="str">
            <v>胡蝶</v>
          </cell>
          <cell r="E74" t="str">
            <v>女</v>
          </cell>
          <cell r="F74">
            <v>60.9</v>
          </cell>
        </row>
        <row r="75">
          <cell r="D75" t="str">
            <v>黄棋芬</v>
          </cell>
          <cell r="E75" t="str">
            <v>女</v>
          </cell>
          <cell r="F75">
            <v>60.7</v>
          </cell>
        </row>
        <row r="76">
          <cell r="D76" t="str">
            <v>丁才铝</v>
          </cell>
          <cell r="E76" t="str">
            <v>女</v>
          </cell>
          <cell r="F76">
            <v>60.6</v>
          </cell>
        </row>
        <row r="77">
          <cell r="D77" t="str">
            <v>周安琪</v>
          </cell>
          <cell r="E77" t="str">
            <v>女</v>
          </cell>
          <cell r="F77">
            <v>60.3</v>
          </cell>
        </row>
        <row r="78">
          <cell r="D78" t="str">
            <v>刘芸婷</v>
          </cell>
          <cell r="E78" t="str">
            <v>女</v>
          </cell>
          <cell r="F78">
            <v>60</v>
          </cell>
        </row>
        <row r="79">
          <cell r="D79" t="str">
            <v>刘英</v>
          </cell>
          <cell r="E79" t="str">
            <v>女</v>
          </cell>
          <cell r="F79">
            <v>59.6</v>
          </cell>
        </row>
        <row r="80">
          <cell r="D80" t="str">
            <v>张毅</v>
          </cell>
          <cell r="E80" t="str">
            <v>男</v>
          </cell>
          <cell r="F80">
            <v>58</v>
          </cell>
        </row>
        <row r="81">
          <cell r="D81" t="str">
            <v>向玉平</v>
          </cell>
          <cell r="E81" t="str">
            <v>女</v>
          </cell>
          <cell r="F81">
            <v>57.9</v>
          </cell>
        </row>
        <row r="82">
          <cell r="D82" t="str">
            <v>龚婉君</v>
          </cell>
          <cell r="E82" t="str">
            <v>女</v>
          </cell>
          <cell r="F82">
            <v>57.3</v>
          </cell>
        </row>
        <row r="83">
          <cell r="D83" t="str">
            <v>鲁紫琦</v>
          </cell>
          <cell r="E83" t="str">
            <v>女</v>
          </cell>
          <cell r="F83">
            <v>54.8</v>
          </cell>
        </row>
        <row r="84">
          <cell r="D84" t="str">
            <v>黄杰</v>
          </cell>
          <cell r="E84" t="str">
            <v>女</v>
          </cell>
          <cell r="F84">
            <v>54.4</v>
          </cell>
        </row>
        <row r="85">
          <cell r="D85" t="str">
            <v>罗思旗</v>
          </cell>
          <cell r="E85" t="str">
            <v>女</v>
          </cell>
          <cell r="F85">
            <v>53.7</v>
          </cell>
        </row>
        <row r="86">
          <cell r="D86" t="str">
            <v>李诗敏</v>
          </cell>
          <cell r="E86" t="str">
            <v>女</v>
          </cell>
          <cell r="F86">
            <v>51.7</v>
          </cell>
        </row>
        <row r="87">
          <cell r="D87" t="str">
            <v>周佳园</v>
          </cell>
          <cell r="E87" t="str">
            <v>女</v>
          </cell>
          <cell r="F87">
            <v>50.4</v>
          </cell>
        </row>
        <row r="88">
          <cell r="D88" t="str">
            <v>夏灵涵</v>
          </cell>
          <cell r="E88" t="str">
            <v>男</v>
          </cell>
          <cell r="F88">
            <v>50</v>
          </cell>
        </row>
        <row r="89">
          <cell r="D89" t="str">
            <v>侯思宇</v>
          </cell>
          <cell r="E89" t="str">
            <v>男</v>
          </cell>
          <cell r="F89">
            <v>47.4</v>
          </cell>
        </row>
        <row r="90">
          <cell r="D90" t="str">
            <v>郭宗缘</v>
          </cell>
          <cell r="E90" t="str">
            <v>女</v>
          </cell>
          <cell r="F90">
            <v>47.3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28" sqref="$A28:$XFD28"/>
    </sheetView>
  </sheetViews>
  <sheetFormatPr defaultColWidth="9" defaultRowHeight="13.5" outlineLevelCol="6"/>
  <cols>
    <col min="1" max="1" width="12" customWidth="1"/>
    <col min="2" max="2" width="13.25" customWidth="1"/>
    <col min="3" max="7" width="17.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56.25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11</v>
      </c>
      <c r="G3" s="5" t="s">
        <v>12</v>
      </c>
    </row>
    <row r="4" ht="24" customHeight="1" spans="1:7">
      <c r="A4" s="4">
        <v>2</v>
      </c>
      <c r="B4" s="5" t="s">
        <v>13</v>
      </c>
      <c r="C4" s="5" t="s">
        <v>9</v>
      </c>
      <c r="D4" s="6" t="s">
        <v>10</v>
      </c>
      <c r="E4" s="6">
        <f>VLOOKUP(B4,[1]笔试成绩!$D$41:$F$90,3,0)</f>
        <v>79.8</v>
      </c>
      <c r="F4" s="7">
        <v>88</v>
      </c>
      <c r="G4" s="8">
        <f t="shared" ref="G4:G28" si="0">E4*65%+F4*35%</f>
        <v>82.67</v>
      </c>
    </row>
    <row r="5" ht="24" customHeight="1" spans="1:7">
      <c r="A5" s="4">
        <v>3</v>
      </c>
      <c r="B5" s="5" t="s">
        <v>14</v>
      </c>
      <c r="C5" s="5" t="s">
        <v>9</v>
      </c>
      <c r="D5" s="6" t="s">
        <v>10</v>
      </c>
      <c r="E5" s="6">
        <f>VLOOKUP(B5,[1]笔试成绩!$D$41:$F$90,3,0)</f>
        <v>71.9</v>
      </c>
      <c r="F5" s="7">
        <v>96</v>
      </c>
      <c r="G5" s="8">
        <f t="shared" si="0"/>
        <v>80.335</v>
      </c>
    </row>
    <row r="6" ht="24" customHeight="1" spans="1:7">
      <c r="A6" s="4">
        <v>4</v>
      </c>
      <c r="B6" s="5" t="s">
        <v>15</v>
      </c>
      <c r="C6" s="5" t="s">
        <v>9</v>
      </c>
      <c r="D6" s="6" t="s">
        <v>10</v>
      </c>
      <c r="E6" s="6">
        <f>VLOOKUP(B6,[1]笔试成绩!$D$41:$F$90,3,0)</f>
        <v>75.5</v>
      </c>
      <c r="F6" s="7">
        <v>84.75</v>
      </c>
      <c r="G6" s="8">
        <f t="shared" si="0"/>
        <v>78.7375</v>
      </c>
    </row>
    <row r="7" ht="24" customHeight="1" spans="1:7">
      <c r="A7" s="4">
        <v>5</v>
      </c>
      <c r="B7" s="5" t="s">
        <v>16</v>
      </c>
      <c r="C7" s="5" t="s">
        <v>9</v>
      </c>
      <c r="D7" s="6" t="s">
        <v>10</v>
      </c>
      <c r="E7" s="6">
        <f>VLOOKUP(B7,[1]笔试成绩!$D$41:$F$90,3,0)</f>
        <v>70</v>
      </c>
      <c r="F7" s="7">
        <v>93.75</v>
      </c>
      <c r="G7" s="8">
        <f t="shared" si="0"/>
        <v>78.3125</v>
      </c>
    </row>
    <row r="8" ht="24" customHeight="1" spans="1:7">
      <c r="A8" s="4">
        <v>6</v>
      </c>
      <c r="B8" s="5" t="s">
        <v>17</v>
      </c>
      <c r="C8" s="5" t="s">
        <v>9</v>
      </c>
      <c r="D8" s="6" t="s">
        <v>10</v>
      </c>
      <c r="E8" s="6">
        <f>VLOOKUP(B8,[1]笔试成绩!$D$41:$F$90,3,0)</f>
        <v>71.4</v>
      </c>
      <c r="F8" s="7">
        <v>89.5</v>
      </c>
      <c r="G8" s="8">
        <f t="shared" si="0"/>
        <v>77.735</v>
      </c>
    </row>
    <row r="9" ht="24" customHeight="1" spans="1:7">
      <c r="A9" s="4">
        <v>7</v>
      </c>
      <c r="B9" s="5" t="s">
        <v>18</v>
      </c>
      <c r="C9" s="5" t="s">
        <v>19</v>
      </c>
      <c r="D9" s="6" t="s">
        <v>10</v>
      </c>
      <c r="E9" s="6">
        <f>VLOOKUP(B9,[1]笔试成绩!$D$41:$F$90,3,0)</f>
        <v>69.7</v>
      </c>
      <c r="F9" s="7">
        <v>92.25</v>
      </c>
      <c r="G9" s="8">
        <f t="shared" si="0"/>
        <v>77.5925</v>
      </c>
    </row>
    <row r="10" ht="24" customHeight="1" spans="1:7">
      <c r="A10" s="4">
        <v>8</v>
      </c>
      <c r="B10" s="5" t="s">
        <v>20</v>
      </c>
      <c r="C10" s="5" t="s">
        <v>9</v>
      </c>
      <c r="D10" s="6" t="s">
        <v>10</v>
      </c>
      <c r="E10" s="6">
        <f>VLOOKUP(B10,[1]笔试成绩!$D$41:$F$90,3,0)</f>
        <v>68.2</v>
      </c>
      <c r="F10" s="7">
        <v>94.5</v>
      </c>
      <c r="G10" s="8">
        <f t="shared" si="0"/>
        <v>77.405</v>
      </c>
    </row>
    <row r="11" ht="24" customHeight="1" spans="1:7">
      <c r="A11" s="4">
        <v>9</v>
      </c>
      <c r="B11" s="5" t="s">
        <v>21</v>
      </c>
      <c r="C11" s="5" t="s">
        <v>9</v>
      </c>
      <c r="D11" s="6" t="s">
        <v>10</v>
      </c>
      <c r="E11" s="6">
        <f>VLOOKUP(B11,[1]笔试成绩!$D$41:$F$90,3,0)</f>
        <v>65</v>
      </c>
      <c r="F11" s="7">
        <v>95.75</v>
      </c>
      <c r="G11" s="8">
        <f t="shared" si="0"/>
        <v>75.7625</v>
      </c>
    </row>
    <row r="12" ht="24" customHeight="1" spans="1:7">
      <c r="A12" s="4">
        <v>10</v>
      </c>
      <c r="B12" s="5" t="s">
        <v>22</v>
      </c>
      <c r="C12" s="5" t="s">
        <v>19</v>
      </c>
      <c r="D12" s="6" t="s">
        <v>10</v>
      </c>
      <c r="E12" s="6">
        <f>VLOOKUP(B12,[1]笔试成绩!$D$41:$F$90,3,0)</f>
        <v>72.3</v>
      </c>
      <c r="F12" s="7">
        <v>80.75</v>
      </c>
      <c r="G12" s="8">
        <f t="shared" si="0"/>
        <v>75.2575</v>
      </c>
    </row>
    <row r="13" ht="24" customHeight="1" spans="1:7">
      <c r="A13" s="4">
        <v>11</v>
      </c>
      <c r="B13" s="5" t="s">
        <v>23</v>
      </c>
      <c r="C13" s="5" t="s">
        <v>9</v>
      </c>
      <c r="D13" s="6" t="s">
        <v>10</v>
      </c>
      <c r="E13" s="6">
        <f>VLOOKUP(B13,[1]笔试成绩!$D$41:$F$90,3,0)</f>
        <v>71.9</v>
      </c>
      <c r="F13" s="7">
        <v>79.75</v>
      </c>
      <c r="G13" s="8">
        <f t="shared" si="0"/>
        <v>74.6475</v>
      </c>
    </row>
    <row r="14" ht="24" customHeight="1" spans="1:7">
      <c r="A14" s="4">
        <v>12</v>
      </c>
      <c r="B14" s="5" t="s">
        <v>24</v>
      </c>
      <c r="C14" s="5" t="s">
        <v>9</v>
      </c>
      <c r="D14" s="6" t="s">
        <v>10</v>
      </c>
      <c r="E14" s="6">
        <f>VLOOKUP(B14,[1]笔试成绩!$D$41:$F$90,3,0)</f>
        <v>67.7</v>
      </c>
      <c r="F14" s="7">
        <v>82.25</v>
      </c>
      <c r="G14" s="8">
        <f t="shared" si="0"/>
        <v>72.7925</v>
      </c>
    </row>
    <row r="15" ht="24" customHeight="1" spans="1:7">
      <c r="A15" s="4">
        <v>13</v>
      </c>
      <c r="B15" s="5" t="s">
        <v>25</v>
      </c>
      <c r="C15" s="5" t="s">
        <v>9</v>
      </c>
      <c r="D15" s="6" t="s">
        <v>10</v>
      </c>
      <c r="E15" s="6">
        <f>VLOOKUP(B15,[1]笔试成绩!$D$41:$F$90,3,0)</f>
        <v>62.5</v>
      </c>
      <c r="F15" s="7">
        <v>89.5</v>
      </c>
      <c r="G15" s="8">
        <f t="shared" si="0"/>
        <v>71.95</v>
      </c>
    </row>
    <row r="16" ht="24" customHeight="1" spans="1:7">
      <c r="A16" s="4">
        <v>14</v>
      </c>
      <c r="B16" s="5" t="s">
        <v>26</v>
      </c>
      <c r="C16" s="5" t="s">
        <v>9</v>
      </c>
      <c r="D16" s="6" t="s">
        <v>10</v>
      </c>
      <c r="E16" s="6">
        <f>VLOOKUP(B16,[1]笔试成绩!$D$41:$F$90,3,0)</f>
        <v>64</v>
      </c>
      <c r="F16" s="7">
        <v>86.5</v>
      </c>
      <c r="G16" s="8">
        <f t="shared" si="0"/>
        <v>71.875</v>
      </c>
    </row>
    <row r="17" ht="24" customHeight="1" spans="1:7">
      <c r="A17" s="4">
        <v>15</v>
      </c>
      <c r="B17" s="5" t="s">
        <v>27</v>
      </c>
      <c r="C17" s="5" t="s">
        <v>9</v>
      </c>
      <c r="D17" s="6" t="s">
        <v>10</v>
      </c>
      <c r="E17" s="6">
        <f>VLOOKUP(B17,[1]笔试成绩!$D$41:$F$90,3,0)</f>
        <v>62.6</v>
      </c>
      <c r="F17" s="7">
        <v>87.25</v>
      </c>
      <c r="G17" s="8">
        <f t="shared" si="0"/>
        <v>71.2275</v>
      </c>
    </row>
    <row r="18" ht="24" customHeight="1" spans="1:7">
      <c r="A18" s="4">
        <v>16</v>
      </c>
      <c r="B18" s="5" t="s">
        <v>28</v>
      </c>
      <c r="C18" s="5" t="s">
        <v>9</v>
      </c>
      <c r="D18" s="6" t="s">
        <v>10</v>
      </c>
      <c r="E18" s="6">
        <f>VLOOKUP(B18,[1]笔试成绩!$D$41:$F$90,3,0)</f>
        <v>63.5</v>
      </c>
      <c r="F18" s="7">
        <v>81.25</v>
      </c>
      <c r="G18" s="8">
        <f t="shared" si="0"/>
        <v>69.7125</v>
      </c>
    </row>
    <row r="19" ht="24" customHeight="1" spans="1:7">
      <c r="A19" s="4">
        <v>17</v>
      </c>
      <c r="B19" s="5" t="s">
        <v>29</v>
      </c>
      <c r="C19" s="5" t="s">
        <v>9</v>
      </c>
      <c r="D19" s="6" t="s">
        <v>10</v>
      </c>
      <c r="E19" s="6">
        <f>VLOOKUP(B19,[1]笔试成绩!$D$41:$F$90,3,0)</f>
        <v>61.2</v>
      </c>
      <c r="F19" s="7">
        <v>83.75</v>
      </c>
      <c r="G19" s="8">
        <f t="shared" si="0"/>
        <v>69.0925</v>
      </c>
    </row>
    <row r="20" ht="24" customHeight="1" spans="1:7">
      <c r="A20" s="4">
        <v>18</v>
      </c>
      <c r="B20" s="5" t="s">
        <v>30</v>
      </c>
      <c r="C20" s="5" t="s">
        <v>9</v>
      </c>
      <c r="D20" s="6" t="s">
        <v>10</v>
      </c>
      <c r="E20" s="6">
        <f>VLOOKUP(B20,[1]笔试成绩!$D$41:$F$90,3,0)</f>
        <v>60.7</v>
      </c>
      <c r="F20" s="7">
        <v>82.25</v>
      </c>
      <c r="G20" s="8">
        <f t="shared" si="0"/>
        <v>68.2425</v>
      </c>
    </row>
    <row r="21" ht="24" customHeight="1" spans="1:7">
      <c r="A21" s="4">
        <v>19</v>
      </c>
      <c r="B21" s="5" t="s">
        <v>31</v>
      </c>
      <c r="C21" s="5" t="s">
        <v>9</v>
      </c>
      <c r="D21" s="6" t="s">
        <v>10</v>
      </c>
      <c r="E21" s="6">
        <f>VLOOKUP(B21,[1]笔试成绩!$D$41:$F$90,3,0)</f>
        <v>65</v>
      </c>
      <c r="F21" s="7">
        <v>74.25</v>
      </c>
      <c r="G21" s="8">
        <f t="shared" si="0"/>
        <v>68.2375</v>
      </c>
    </row>
    <row r="22" ht="24" customHeight="1" spans="1:7">
      <c r="A22" s="4">
        <v>20</v>
      </c>
      <c r="B22" s="5" t="s">
        <v>32</v>
      </c>
      <c r="C22" s="5" t="s">
        <v>9</v>
      </c>
      <c r="D22" s="6" t="s">
        <v>10</v>
      </c>
      <c r="E22" s="6">
        <f>VLOOKUP(B22,[1]笔试成绩!$D$41:$F$90,3,0)</f>
        <v>66.7</v>
      </c>
      <c r="F22" s="7">
        <v>70.5</v>
      </c>
      <c r="G22" s="8">
        <f t="shared" si="0"/>
        <v>68.03</v>
      </c>
    </row>
    <row r="23" ht="24" customHeight="1" spans="1:7">
      <c r="A23" s="4">
        <v>21</v>
      </c>
      <c r="B23" s="5" t="s">
        <v>33</v>
      </c>
      <c r="C23" s="5" t="s">
        <v>9</v>
      </c>
      <c r="D23" s="6" t="s">
        <v>10</v>
      </c>
      <c r="E23" s="6">
        <f>VLOOKUP(B23,[1]笔试成绩!$D$41:$F$90,3,0)</f>
        <v>65.9</v>
      </c>
      <c r="F23" s="7">
        <v>64.5</v>
      </c>
      <c r="G23" s="8">
        <f t="shared" si="0"/>
        <v>65.41</v>
      </c>
    </row>
    <row r="24" ht="24" customHeight="1" spans="1:7">
      <c r="A24" s="4">
        <v>22</v>
      </c>
      <c r="B24" s="5" t="s">
        <v>34</v>
      </c>
      <c r="C24" s="5" t="s">
        <v>9</v>
      </c>
      <c r="D24" s="6" t="s">
        <v>10</v>
      </c>
      <c r="E24" s="6">
        <f>VLOOKUP(B24,[1]笔试成绩!$D$41:$F$90,3,0)</f>
        <v>67.6</v>
      </c>
      <c r="F24" s="7">
        <v>61</v>
      </c>
      <c r="G24" s="8">
        <f t="shared" si="0"/>
        <v>65.29</v>
      </c>
    </row>
    <row r="25" ht="24" customHeight="1" spans="1:7">
      <c r="A25" s="4">
        <v>23</v>
      </c>
      <c r="B25" s="5" t="s">
        <v>35</v>
      </c>
      <c r="C25" s="5" t="s">
        <v>9</v>
      </c>
      <c r="D25" s="6" t="s">
        <v>10</v>
      </c>
      <c r="E25" s="6">
        <f>VLOOKUP(B25,[1]笔试成绩!$D$41:$F$90,3,0)</f>
        <v>61.5</v>
      </c>
      <c r="F25" s="7">
        <v>69.75</v>
      </c>
      <c r="G25" s="8">
        <f t="shared" si="0"/>
        <v>64.3875</v>
      </c>
    </row>
    <row r="26" ht="24" customHeight="1" spans="1:7">
      <c r="A26" s="4">
        <v>24</v>
      </c>
      <c r="B26" s="5" t="s">
        <v>36</v>
      </c>
      <c r="C26" s="5" t="s">
        <v>9</v>
      </c>
      <c r="D26" s="6" t="s">
        <v>10</v>
      </c>
      <c r="E26" s="6">
        <f>VLOOKUP(B26,[1]笔试成绩!$D$41:$F$90,3,0)</f>
        <v>66.1</v>
      </c>
      <c r="F26" s="7">
        <v>56.5</v>
      </c>
      <c r="G26" s="8">
        <f t="shared" si="0"/>
        <v>62.74</v>
      </c>
    </row>
    <row r="27" ht="24" customHeight="1" spans="1:7">
      <c r="A27" s="4">
        <v>25</v>
      </c>
      <c r="B27" s="5" t="s">
        <v>37</v>
      </c>
      <c r="C27" s="5" t="s">
        <v>9</v>
      </c>
      <c r="D27" s="6" t="s">
        <v>10</v>
      </c>
      <c r="E27" s="6">
        <f>VLOOKUP(B27,[1]笔试成绩!$D$41:$F$90,3,0)</f>
        <v>60.9</v>
      </c>
      <c r="F27" s="7">
        <v>63</v>
      </c>
      <c r="G27" s="8">
        <f t="shared" si="0"/>
        <v>61.635</v>
      </c>
    </row>
  </sheetData>
  <sortState ref="A3:G27">
    <sortCondition ref="G3" descending="1"/>
  </sortState>
  <mergeCells count="1">
    <mergeCell ref="A1:G1"/>
  </mergeCells>
  <conditionalFormatting sqref="B4:B27">
    <cfRule type="duplicateValues" dxfId="0" priority="3"/>
  </conditionalFormatting>
  <conditionalFormatting sqref="B3:D3 G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Barry-Adolph</cp:lastModifiedBy>
  <dcterms:created xsi:type="dcterms:W3CDTF">2024-07-16T07:04:00Z</dcterms:created>
  <dcterms:modified xsi:type="dcterms:W3CDTF">2024-07-16T08:12:56Z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5C3EF6927A2D4CDDABC1E7981D4CAE4D_11</vt:lpwstr>
  </property>
  <property fmtid="{D5CDD505-2E9C-101B-9397-08002B2CF9AE}" pid="3" name="KSOProductBuildVer">
    <vt:lpwstr>2052-12.1.0.17147</vt:lpwstr>
  </property>
</Properties>
</file>