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总分表（考场一）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<sst xmlns="http://schemas.openxmlformats.org/spreadsheetml/2006/main" count="129" uniqueCount="75">
  <si>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t>省地质局有色地质大队2024年上半年社会化招聘面试成绩及录取情况</t>
  </si>
  <si>
    <t>应聘岗位</t>
  </si>
  <si>
    <t>姓名</t>
  </si>
  <si>
    <t>面   试</t>
  </si>
  <si>
    <t>总分</t>
  </si>
  <si>
    <t>名次</t>
  </si>
  <si>
    <t>是否录取</t>
  </si>
  <si>
    <t>面试成绩</t>
  </si>
  <si>
    <t>计入总分比例</t>
  </si>
  <si>
    <t>计入总分成绩</t>
  </si>
  <si>
    <t>地质资源岗</t>
  </si>
  <si>
    <t>陈波</t>
  </si>
  <si>
    <t>否</t>
  </si>
  <si>
    <t>矿业工程岗</t>
  </si>
  <si>
    <t>肖日龙</t>
  </si>
  <si>
    <t>地理信息技术岗</t>
  </si>
  <si>
    <t>毛春莲</t>
  </si>
  <si>
    <t>水文地质岗</t>
  </si>
  <si>
    <t>吴斌</t>
  </si>
  <si>
    <t>地理科学技术岗1</t>
  </si>
  <si>
    <t>孙红燕</t>
  </si>
  <si>
    <t>钟义骏</t>
  </si>
  <si>
    <t>严钰清</t>
  </si>
  <si>
    <t>测绘岗</t>
  </si>
  <si>
    <t>吴巍巍</t>
  </si>
  <si>
    <t>生态修复技术岗</t>
  </si>
  <si>
    <t>张赣琦</t>
  </si>
  <si>
    <t>地理科学技术岗2</t>
  </si>
  <si>
    <t>梅鹏兴</t>
  </si>
  <si>
    <t>黄凤清</t>
  </si>
  <si>
    <t>钱文卿</t>
  </si>
  <si>
    <t>测绘技术岗1</t>
  </si>
  <si>
    <t>谢亮</t>
  </si>
  <si>
    <t>是</t>
  </si>
  <si>
    <t>肖珊</t>
  </si>
  <si>
    <t>任莲</t>
  </si>
  <si>
    <t>测绘技术岗2</t>
  </si>
  <si>
    <t>肖世博</t>
  </si>
  <si>
    <t>陈水林</t>
  </si>
  <si>
    <t>杨剑锋</t>
  </si>
  <si>
    <t>卢建忠</t>
  </si>
  <si>
    <t>专业监理技术岗</t>
  </si>
  <si>
    <t>林峰立</t>
  </si>
  <si>
    <t>总监岗</t>
  </si>
  <si>
    <t>赖福</t>
  </si>
  <si>
    <t>谢芳钰</t>
  </si>
  <si>
    <t>法律专业技术岗</t>
  </si>
  <si>
    <t>陈孝鑫</t>
  </si>
  <si>
    <t>周敏</t>
  </si>
  <si>
    <t>会计岗</t>
  </si>
  <si>
    <t>肖钧之</t>
  </si>
  <si>
    <t>廖旋</t>
  </si>
  <si>
    <t>陈建芳</t>
  </si>
  <si>
    <t>薛旺</t>
  </si>
  <si>
    <t>钟翠萍</t>
  </si>
  <si>
    <t>古讯</t>
  </si>
  <si>
    <t>王婕</t>
  </si>
  <si>
    <t>李水龙</t>
  </si>
  <si>
    <t>孙敏</t>
  </si>
  <si>
    <t>孙海梅</t>
  </si>
  <si>
    <t>郭树琪</t>
  </si>
  <si>
    <t>省地质局有色地质大队2024年上半年社会化招聘面试成绩及录取情况（信息技术岗）</t>
  </si>
  <si>
    <t>实操考试</t>
  </si>
  <si>
    <t>实操成绩</t>
  </si>
  <si>
    <t>信息技术岗</t>
  </si>
  <si>
    <t>吴涛</t>
  </si>
  <si>
    <t>胡玄煜</t>
  </si>
  <si>
    <t>梁鑫</t>
  </si>
  <si>
    <t>罗健</t>
  </si>
  <si>
    <t>郑越凡</t>
  </si>
  <si>
    <t>张昊楠</t>
  </si>
  <si>
    <t>姚良琦</t>
  </si>
  <si>
    <t>林贤</t>
  </si>
  <si>
    <t>翟昌荣</t>
  </si>
  <si>
    <t>吴泉林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</si>
</sst>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0" fontId="6" fillId="0" borderId="10" xfId="0" applyNumberFormat="1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0" fontId="6" fillId="0" borderId="13" xfId="0" applyNumberFormat="1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8" fontId="6" fillId="0" borderId="1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L18" sqref="L18"/>
    </sheetView>
  </sheetViews>
  <sheetFormatPr defaultColWidth="9" defaultRowHeight="14.25"/>
  <cols>
    <col min="1" max="1" width="17.75" style="1" customWidth="1"/>
    <col min="2" max="2" width="11.3833333333333" style="2" customWidth="1"/>
    <col min="3" max="3" width="8.9" style="1" customWidth="1"/>
    <col min="4" max="4" width="10.6" style="1" customWidth="1"/>
    <col min="5" max="5" width="12.7" style="1" customWidth="1"/>
    <col min="6" max="6" width="13.6" style="1" customWidth="1"/>
    <col min="7" max="7" width="10.75" style="1" customWidth="1"/>
    <col min="8" max="8" width="11" style="1" customWidth="1"/>
    <col min="9" max="16384" width="9" style="1"/>
  </cols>
  <sheetData>
    <row r="1" s="1" customFormat="1" ht="45" customHeight="1" spans="1:8">
      <c r="A1" s="3" t="s">
        <v>0</v>
      </c>
      <c r="B1" s="4"/>
      <c r="C1" s="3"/>
      <c r="D1" s="3"/>
      <c r="E1" s="3"/>
      <c r="F1" s="3"/>
      <c r="G1" s="3"/>
      <c r="H1" s="3"/>
    </row>
    <row r="2" s="1" customFormat="1" ht="21.75" customHeight="1" spans="1:8">
      <c r="A2" s="5" t="s">
        <v>1</v>
      </c>
      <c r="B2" s="6" t="s">
        <v>2</v>
      </c>
      <c r="C2" s="7" t="s">
        <v>3</v>
      </c>
      <c r="D2" s="7"/>
      <c r="E2" s="7"/>
      <c r="F2" s="8" t="s">
        <v>4</v>
      </c>
      <c r="G2" s="7" t="s">
        <v>5</v>
      </c>
      <c r="H2" s="9" t="s">
        <v>6</v>
      </c>
    </row>
    <row r="3" s="1" customFormat="1" ht="27.75" customHeight="1" spans="1:8">
      <c r="A3" s="10"/>
      <c r="B3" s="11"/>
      <c r="C3" s="12" t="s">
        <v>7</v>
      </c>
      <c r="D3" s="12" t="s">
        <v>8</v>
      </c>
      <c r="E3" s="13" t="s">
        <v>9</v>
      </c>
      <c r="F3" s="14"/>
      <c r="G3" s="15"/>
      <c r="H3" s="16"/>
    </row>
    <row r="4" s="1" customFormat="1" ht="21.75" customHeight="1" spans="1:8">
      <c r="A4" s="17" t="s">
        <v>10</v>
      </c>
      <c r="B4" s="18" t="s">
        <v>11</v>
      </c>
      <c r="C4" s="12">
        <v>68</v>
      </c>
      <c r="D4" s="19">
        <f t="shared" ref="D4:D38" si="0">100/100</f>
        <v>1</v>
      </c>
      <c r="E4" s="20">
        <f t="shared" ref="E4:E38" si="1">D4*C4</f>
        <v>68</v>
      </c>
      <c r="F4" s="20">
        <f t="shared" ref="F4:F38" si="2">E4</f>
        <v>68</v>
      </c>
      <c r="G4" s="12">
        <v>1</v>
      </c>
      <c r="H4" s="21" t="s">
        <v>12</v>
      </c>
    </row>
    <row r="5" s="1" customFormat="1" ht="21.75" customHeight="1" spans="1:8">
      <c r="A5" s="17" t="s">
        <v>13</v>
      </c>
      <c r="B5" s="18" t="s">
        <v>14</v>
      </c>
      <c r="C5" s="12">
        <v>66.4</v>
      </c>
      <c r="D5" s="19">
        <f t="shared" si="0"/>
        <v>1</v>
      </c>
      <c r="E5" s="20">
        <f t="shared" si="1"/>
        <v>66.4</v>
      </c>
      <c r="F5" s="20">
        <f t="shared" si="2"/>
        <v>66.4</v>
      </c>
      <c r="G5" s="12">
        <v>1</v>
      </c>
      <c r="H5" s="21" t="s">
        <v>12</v>
      </c>
    </row>
    <row r="6" s="1" customFormat="1" ht="21.75" customHeight="1" spans="1:8">
      <c r="A6" s="17" t="s">
        <v>15</v>
      </c>
      <c r="B6" s="18" t="s">
        <v>16</v>
      </c>
      <c r="C6" s="12">
        <v>63.8</v>
      </c>
      <c r="D6" s="19">
        <f t="shared" si="0"/>
        <v>1</v>
      </c>
      <c r="E6" s="20">
        <f t="shared" si="1"/>
        <v>63.8</v>
      </c>
      <c r="F6" s="20">
        <f t="shared" si="2"/>
        <v>63.8</v>
      </c>
      <c r="G6" s="12">
        <v>1</v>
      </c>
      <c r="H6" s="21" t="s">
        <v>12</v>
      </c>
    </row>
    <row r="7" s="1" customFormat="1" ht="21.75" customHeight="1" spans="1:8">
      <c r="A7" s="22" t="s">
        <v>17</v>
      </c>
      <c r="B7" s="18" t="s">
        <v>18</v>
      </c>
      <c r="C7" s="12">
        <v>56</v>
      </c>
      <c r="D7" s="19">
        <f t="shared" si="0"/>
        <v>1</v>
      </c>
      <c r="E7" s="20">
        <f t="shared" si="1"/>
        <v>56</v>
      </c>
      <c r="F7" s="20">
        <f t="shared" si="2"/>
        <v>56</v>
      </c>
      <c r="G7" s="12">
        <v>1</v>
      </c>
      <c r="H7" s="21" t="s">
        <v>12</v>
      </c>
    </row>
    <row r="8" s="1" customFormat="1" ht="21.75" customHeight="1" spans="1:8">
      <c r="A8" s="10" t="s">
        <v>19</v>
      </c>
      <c r="B8" s="18" t="s">
        <v>20</v>
      </c>
      <c r="C8" s="12">
        <v>63.2</v>
      </c>
      <c r="D8" s="19">
        <f t="shared" si="0"/>
        <v>1</v>
      </c>
      <c r="E8" s="20">
        <f t="shared" si="1"/>
        <v>63.2</v>
      </c>
      <c r="F8" s="20">
        <f t="shared" si="2"/>
        <v>63.2</v>
      </c>
      <c r="G8" s="12">
        <v>1</v>
      </c>
      <c r="H8" s="21" t="s">
        <v>12</v>
      </c>
    </row>
    <row r="9" s="1" customFormat="1" ht="21.75" customHeight="1" spans="1:8">
      <c r="A9" s="10"/>
      <c r="B9" s="18" t="s">
        <v>21</v>
      </c>
      <c r="C9" s="12">
        <v>61.4</v>
      </c>
      <c r="D9" s="19">
        <f t="shared" si="0"/>
        <v>1</v>
      </c>
      <c r="E9" s="20">
        <f t="shared" si="1"/>
        <v>61.4</v>
      </c>
      <c r="F9" s="20">
        <f t="shared" si="2"/>
        <v>61.4</v>
      </c>
      <c r="G9" s="12">
        <v>2</v>
      </c>
      <c r="H9" s="21" t="s">
        <v>12</v>
      </c>
    </row>
    <row r="10" s="1" customFormat="1" ht="21.75" customHeight="1" spans="1:8">
      <c r="A10" s="10"/>
      <c r="B10" s="18" t="s">
        <v>22</v>
      </c>
      <c r="C10" s="12">
        <v>56.2</v>
      </c>
      <c r="D10" s="19">
        <f t="shared" si="0"/>
        <v>1</v>
      </c>
      <c r="E10" s="20">
        <f t="shared" si="1"/>
        <v>56.2</v>
      </c>
      <c r="F10" s="20">
        <f t="shared" si="2"/>
        <v>56.2</v>
      </c>
      <c r="G10" s="12">
        <v>3</v>
      </c>
      <c r="H10" s="21" t="s">
        <v>12</v>
      </c>
    </row>
    <row r="11" s="1" customFormat="1" ht="21.75" customHeight="1" spans="1:8">
      <c r="A11" s="22" t="s">
        <v>23</v>
      </c>
      <c r="B11" s="18" t="s">
        <v>24</v>
      </c>
      <c r="C11" s="12">
        <v>66.8</v>
      </c>
      <c r="D11" s="19">
        <f t="shared" si="0"/>
        <v>1</v>
      </c>
      <c r="E11" s="20">
        <f t="shared" si="1"/>
        <v>66.8</v>
      </c>
      <c r="F11" s="20">
        <f t="shared" si="2"/>
        <v>66.8</v>
      </c>
      <c r="G11" s="12">
        <v>1</v>
      </c>
      <c r="H11" s="21" t="s">
        <v>12</v>
      </c>
    </row>
    <row r="12" s="1" customFormat="1" ht="21.75" customHeight="1" spans="1:8">
      <c r="A12" s="23" t="s">
        <v>25</v>
      </c>
      <c r="B12" s="18" t="s">
        <v>26</v>
      </c>
      <c r="C12" s="12">
        <v>64</v>
      </c>
      <c r="D12" s="19">
        <f t="shared" si="0"/>
        <v>1</v>
      </c>
      <c r="E12" s="20">
        <f t="shared" si="1"/>
        <v>64</v>
      </c>
      <c r="F12" s="20">
        <f t="shared" si="2"/>
        <v>64</v>
      </c>
      <c r="G12" s="12">
        <v>1</v>
      </c>
      <c r="H12" s="21" t="s">
        <v>12</v>
      </c>
    </row>
    <row r="13" s="1" customFormat="1" ht="21.75" customHeight="1" spans="1:8">
      <c r="A13" s="23" t="s">
        <v>27</v>
      </c>
      <c r="B13" s="18" t="s">
        <v>28</v>
      </c>
      <c r="C13" s="24">
        <v>66</v>
      </c>
      <c r="D13" s="19">
        <f t="shared" si="0"/>
        <v>1</v>
      </c>
      <c r="E13" s="20">
        <f t="shared" si="1"/>
        <v>66</v>
      </c>
      <c r="F13" s="25">
        <f t="shared" si="2"/>
        <v>66</v>
      </c>
      <c r="G13" s="24">
        <v>1</v>
      </c>
      <c r="H13" s="21" t="s">
        <v>12</v>
      </c>
    </row>
    <row r="14" s="1" customFormat="1" ht="21.75" customHeight="1" spans="1:8">
      <c r="A14" s="22"/>
      <c r="B14" s="18" t="s">
        <v>29</v>
      </c>
      <c r="C14" s="24">
        <v>65.8</v>
      </c>
      <c r="D14" s="19">
        <f t="shared" si="0"/>
        <v>1</v>
      </c>
      <c r="E14" s="20">
        <f t="shared" si="1"/>
        <v>65.8</v>
      </c>
      <c r="F14" s="20">
        <f t="shared" si="2"/>
        <v>65.8</v>
      </c>
      <c r="G14" s="24">
        <v>2</v>
      </c>
      <c r="H14" s="21" t="s">
        <v>12</v>
      </c>
    </row>
    <row r="15" s="1" customFormat="1" ht="21.75" customHeight="1" spans="1:8">
      <c r="A15" s="22"/>
      <c r="B15" s="18" t="s">
        <v>30</v>
      </c>
      <c r="C15" s="24">
        <v>54.2</v>
      </c>
      <c r="D15" s="19">
        <f t="shared" si="0"/>
        <v>1</v>
      </c>
      <c r="E15" s="20">
        <f t="shared" si="1"/>
        <v>54.2</v>
      </c>
      <c r="F15" s="20">
        <f t="shared" si="2"/>
        <v>54.2</v>
      </c>
      <c r="G15" s="24">
        <v>3</v>
      </c>
      <c r="H15" s="21" t="s">
        <v>12</v>
      </c>
    </row>
    <row r="16" s="1" customFormat="1" ht="21.75" customHeight="1" spans="1:8">
      <c r="A16" s="23" t="s">
        <v>31</v>
      </c>
      <c r="B16" s="18" t="s">
        <v>32</v>
      </c>
      <c r="C16" s="24">
        <v>71.2</v>
      </c>
      <c r="D16" s="19">
        <f t="shared" si="0"/>
        <v>1</v>
      </c>
      <c r="E16" s="20">
        <f t="shared" si="1"/>
        <v>71.2</v>
      </c>
      <c r="F16" s="20">
        <f t="shared" si="2"/>
        <v>71.2</v>
      </c>
      <c r="G16" s="24">
        <v>1</v>
      </c>
      <c r="H16" s="21" t="s">
        <v>33</v>
      </c>
    </row>
    <row r="17" s="1" customFormat="1" ht="21.75" customHeight="1" spans="1:8">
      <c r="A17" s="22"/>
      <c r="B17" s="18" t="s">
        <v>34</v>
      </c>
      <c r="C17" s="24">
        <v>65.2</v>
      </c>
      <c r="D17" s="19">
        <f t="shared" si="0"/>
        <v>1</v>
      </c>
      <c r="E17" s="20">
        <f t="shared" si="1"/>
        <v>65.2</v>
      </c>
      <c r="F17" s="20">
        <f t="shared" si="2"/>
        <v>65.2</v>
      </c>
      <c r="G17" s="24">
        <v>2</v>
      </c>
      <c r="H17" s="21" t="s">
        <v>12</v>
      </c>
    </row>
    <row r="18" s="1" customFormat="1" ht="21.75" customHeight="1" spans="1:8">
      <c r="A18" s="26"/>
      <c r="B18" s="18" t="s">
        <v>35</v>
      </c>
      <c r="C18" s="24">
        <v>64.8</v>
      </c>
      <c r="D18" s="19">
        <f t="shared" si="0"/>
        <v>1</v>
      </c>
      <c r="E18" s="20">
        <f t="shared" si="1"/>
        <v>64.8</v>
      </c>
      <c r="F18" s="20">
        <f t="shared" si="2"/>
        <v>64.8</v>
      </c>
      <c r="G18" s="24">
        <v>3</v>
      </c>
      <c r="H18" s="21" t="s">
        <v>12</v>
      </c>
    </row>
    <row r="19" s="1" customFormat="1" ht="21.75" customHeight="1" spans="1:8">
      <c r="A19" s="23" t="s">
        <v>36</v>
      </c>
      <c r="B19" s="18" t="s">
        <v>37</v>
      </c>
      <c r="C19" s="24">
        <v>74.2</v>
      </c>
      <c r="D19" s="19">
        <f t="shared" si="0"/>
        <v>1</v>
      </c>
      <c r="E19" s="20">
        <f t="shared" si="1"/>
        <v>74.2</v>
      </c>
      <c r="F19" s="20">
        <f t="shared" si="2"/>
        <v>74.2</v>
      </c>
      <c r="G19" s="24">
        <v>1</v>
      </c>
      <c r="H19" s="27" t="s">
        <v>33</v>
      </c>
    </row>
    <row r="20" s="1" customFormat="1" ht="21.75" customHeight="1" spans="1:8">
      <c r="A20" s="22"/>
      <c r="B20" s="18" t="s">
        <v>38</v>
      </c>
      <c r="C20" s="24">
        <v>61</v>
      </c>
      <c r="D20" s="19">
        <f t="shared" si="0"/>
        <v>1</v>
      </c>
      <c r="E20" s="20">
        <f t="shared" si="1"/>
        <v>61</v>
      </c>
      <c r="F20" s="20">
        <f t="shared" si="2"/>
        <v>61</v>
      </c>
      <c r="G20" s="24">
        <v>2</v>
      </c>
      <c r="H20" s="27" t="s">
        <v>12</v>
      </c>
    </row>
    <row r="21" s="1" customFormat="1" ht="21.75" customHeight="1" spans="1:8">
      <c r="A21" s="22"/>
      <c r="B21" s="28" t="s">
        <v>39</v>
      </c>
      <c r="C21" s="29">
        <v>55.6</v>
      </c>
      <c r="D21" s="30">
        <f t="shared" si="0"/>
        <v>1</v>
      </c>
      <c r="E21" s="31">
        <f t="shared" si="1"/>
        <v>55.6</v>
      </c>
      <c r="F21" s="32">
        <f t="shared" si="2"/>
        <v>55.6</v>
      </c>
      <c r="G21" s="29">
        <v>3</v>
      </c>
      <c r="H21" s="27" t="s">
        <v>12</v>
      </c>
    </row>
    <row r="22" s="1" customFormat="1" ht="21.75" customHeight="1" spans="1:8">
      <c r="A22" s="22"/>
      <c r="B22" s="33" t="s">
        <v>40</v>
      </c>
      <c r="C22" s="24">
        <v>55</v>
      </c>
      <c r="D22" s="19">
        <f t="shared" si="0"/>
        <v>1</v>
      </c>
      <c r="E22" s="20">
        <f t="shared" si="1"/>
        <v>55</v>
      </c>
      <c r="F22" s="20">
        <f t="shared" si="2"/>
        <v>55</v>
      </c>
      <c r="G22" s="24">
        <v>4</v>
      </c>
      <c r="H22" s="21" t="s">
        <v>12</v>
      </c>
    </row>
    <row r="23" customFormat="1" ht="21.75" customHeight="1" spans="1:8">
      <c r="A23" s="34" t="s">
        <v>41</v>
      </c>
      <c r="B23" s="35" t="s">
        <v>42</v>
      </c>
      <c r="C23" s="29">
        <v>79.2</v>
      </c>
      <c r="D23" s="30">
        <f t="shared" si="0"/>
        <v>1</v>
      </c>
      <c r="E23" s="31">
        <f t="shared" si="1"/>
        <v>79.2</v>
      </c>
      <c r="F23" s="32">
        <f t="shared" si="2"/>
        <v>79.2</v>
      </c>
      <c r="G23" s="29">
        <v>1</v>
      </c>
      <c r="H23" s="36" t="s">
        <v>33</v>
      </c>
    </row>
    <row r="24" customFormat="1" ht="21.75" customHeight="1" spans="1:8">
      <c r="A24" s="37" t="s">
        <v>43</v>
      </c>
      <c r="B24" s="35" t="s">
        <v>44</v>
      </c>
      <c r="C24" s="29">
        <v>82.2</v>
      </c>
      <c r="D24" s="30">
        <f t="shared" si="0"/>
        <v>1</v>
      </c>
      <c r="E24" s="31">
        <f t="shared" si="1"/>
        <v>82.2</v>
      </c>
      <c r="F24" s="32">
        <f t="shared" si="2"/>
        <v>82.2</v>
      </c>
      <c r="G24" s="29">
        <v>1</v>
      </c>
      <c r="H24" s="36" t="s">
        <v>33</v>
      </c>
    </row>
    <row r="25" customFormat="1" ht="21.75" customHeight="1" spans="1:8">
      <c r="A25" s="38"/>
      <c r="B25" s="35" t="s">
        <v>45</v>
      </c>
      <c r="C25" s="29">
        <v>68.4</v>
      </c>
      <c r="D25" s="30">
        <f t="shared" si="0"/>
        <v>1</v>
      </c>
      <c r="E25" s="31">
        <f t="shared" si="1"/>
        <v>68.4</v>
      </c>
      <c r="F25" s="32">
        <f t="shared" si="2"/>
        <v>68.4</v>
      </c>
      <c r="G25" s="29">
        <v>2</v>
      </c>
      <c r="H25" s="36" t="s">
        <v>12</v>
      </c>
    </row>
    <row r="26" customFormat="1" ht="21.75" customHeight="1" spans="1:8">
      <c r="A26" s="37" t="s">
        <v>46</v>
      </c>
      <c r="B26" s="35" t="s">
        <v>47</v>
      </c>
      <c r="C26" s="29">
        <v>80.8</v>
      </c>
      <c r="D26" s="30">
        <f t="shared" si="0"/>
        <v>1</v>
      </c>
      <c r="E26" s="31">
        <f t="shared" si="1"/>
        <v>80.8</v>
      </c>
      <c r="F26" s="32">
        <f t="shared" si="2"/>
        <v>80.8</v>
      </c>
      <c r="G26" s="29">
        <v>1</v>
      </c>
      <c r="H26" s="36" t="s">
        <v>33</v>
      </c>
    </row>
    <row r="27" customFormat="1" ht="21.75" customHeight="1" spans="1:8">
      <c r="A27" s="39"/>
      <c r="B27" s="35" t="s">
        <v>48</v>
      </c>
      <c r="C27" s="29">
        <v>74.2</v>
      </c>
      <c r="D27" s="30">
        <f t="shared" si="0"/>
        <v>1</v>
      </c>
      <c r="E27" s="31">
        <f t="shared" si="1"/>
        <v>74.2</v>
      </c>
      <c r="F27" s="32">
        <f t="shared" si="2"/>
        <v>74.2</v>
      </c>
      <c r="G27" s="29">
        <v>2</v>
      </c>
      <c r="H27" s="36" t="s">
        <v>12</v>
      </c>
    </row>
    <row r="28" customFormat="1" ht="21.75" customHeight="1" spans="1:8">
      <c r="A28" s="37" t="s">
        <v>49</v>
      </c>
      <c r="B28" s="35" t="s">
        <v>50</v>
      </c>
      <c r="C28" s="29">
        <v>88</v>
      </c>
      <c r="D28" s="30">
        <f t="shared" si="0"/>
        <v>1</v>
      </c>
      <c r="E28" s="31">
        <f t="shared" si="1"/>
        <v>88</v>
      </c>
      <c r="F28" s="32">
        <f t="shared" si="2"/>
        <v>88</v>
      </c>
      <c r="G28" s="29">
        <v>1</v>
      </c>
      <c r="H28" s="36" t="s">
        <v>33</v>
      </c>
    </row>
    <row r="29" customFormat="1" ht="21.75" customHeight="1" spans="1:8">
      <c r="A29" s="39"/>
      <c r="B29" s="35" t="s">
        <v>51</v>
      </c>
      <c r="C29" s="29">
        <v>70.8</v>
      </c>
      <c r="D29" s="30">
        <f t="shared" si="0"/>
        <v>1</v>
      </c>
      <c r="E29" s="31">
        <f t="shared" si="1"/>
        <v>70.8</v>
      </c>
      <c r="F29" s="32">
        <f t="shared" si="2"/>
        <v>70.8</v>
      </c>
      <c r="G29" s="29">
        <v>2</v>
      </c>
      <c r="H29" s="36" t="s">
        <v>12</v>
      </c>
    </row>
    <row r="30" customFormat="1" ht="21.75" customHeight="1" spans="1:8">
      <c r="A30" s="39"/>
      <c r="B30" s="35" t="s">
        <v>52</v>
      </c>
      <c r="C30" s="29">
        <v>64</v>
      </c>
      <c r="D30" s="30">
        <f t="shared" si="0"/>
        <v>1</v>
      </c>
      <c r="E30" s="31">
        <f t="shared" si="1"/>
        <v>64</v>
      </c>
      <c r="F30" s="32">
        <f t="shared" si="2"/>
        <v>64</v>
      </c>
      <c r="G30" s="29">
        <v>3</v>
      </c>
      <c r="H30" s="36" t="s">
        <v>12</v>
      </c>
    </row>
    <row r="31" customFormat="1" ht="21.75" customHeight="1" spans="1:8">
      <c r="A31" s="39"/>
      <c r="B31" s="35" t="s">
        <v>53</v>
      </c>
      <c r="C31" s="29">
        <v>63.6</v>
      </c>
      <c r="D31" s="30">
        <f t="shared" si="0"/>
        <v>1</v>
      </c>
      <c r="E31" s="31">
        <f t="shared" si="1"/>
        <v>63.6</v>
      </c>
      <c r="F31" s="32">
        <f t="shared" si="2"/>
        <v>63.6</v>
      </c>
      <c r="G31" s="29">
        <v>4</v>
      </c>
      <c r="H31" s="36" t="s">
        <v>12</v>
      </c>
    </row>
    <row r="32" customFormat="1" ht="21.75" customHeight="1" spans="1:8">
      <c r="A32" s="39"/>
      <c r="B32" s="35" t="s">
        <v>54</v>
      </c>
      <c r="C32" s="29">
        <v>62.6</v>
      </c>
      <c r="D32" s="30">
        <f t="shared" si="0"/>
        <v>1</v>
      </c>
      <c r="E32" s="31">
        <f t="shared" si="1"/>
        <v>62.6</v>
      </c>
      <c r="F32" s="32">
        <f t="shared" si="2"/>
        <v>62.6</v>
      </c>
      <c r="G32" s="29">
        <v>5</v>
      </c>
      <c r="H32" s="36" t="s">
        <v>12</v>
      </c>
    </row>
    <row r="33" customFormat="1" ht="21.75" customHeight="1" spans="1:8">
      <c r="A33" s="39"/>
      <c r="B33" s="35" t="s">
        <v>55</v>
      </c>
      <c r="C33" s="29">
        <v>62.4</v>
      </c>
      <c r="D33" s="30">
        <f t="shared" si="0"/>
        <v>1</v>
      </c>
      <c r="E33" s="31">
        <f t="shared" si="1"/>
        <v>62.4</v>
      </c>
      <c r="F33" s="32">
        <f t="shared" si="2"/>
        <v>62.4</v>
      </c>
      <c r="G33" s="29">
        <v>6</v>
      </c>
      <c r="H33" s="36" t="s">
        <v>12</v>
      </c>
    </row>
    <row r="34" customFormat="1" ht="21.75" customHeight="1" spans="1:8">
      <c r="A34" s="39"/>
      <c r="B34" s="35" t="s">
        <v>56</v>
      </c>
      <c r="C34" s="29">
        <v>60.2</v>
      </c>
      <c r="D34" s="30">
        <f t="shared" si="0"/>
        <v>1</v>
      </c>
      <c r="E34" s="31">
        <f t="shared" si="1"/>
        <v>60.2</v>
      </c>
      <c r="F34" s="32">
        <f t="shared" si="2"/>
        <v>60.2</v>
      </c>
      <c r="G34" s="29">
        <v>7</v>
      </c>
      <c r="H34" s="36" t="s">
        <v>12</v>
      </c>
    </row>
    <row r="35" customFormat="1" ht="21.75" customHeight="1" spans="1:8">
      <c r="A35" s="39"/>
      <c r="B35" s="35" t="s">
        <v>57</v>
      </c>
      <c r="C35" s="29">
        <v>52.2</v>
      </c>
      <c r="D35" s="30">
        <f t="shared" si="0"/>
        <v>1</v>
      </c>
      <c r="E35" s="31">
        <f t="shared" si="1"/>
        <v>52.2</v>
      </c>
      <c r="F35" s="32">
        <f t="shared" si="2"/>
        <v>52.2</v>
      </c>
      <c r="G35" s="29">
        <v>8</v>
      </c>
      <c r="H35" s="36" t="s">
        <v>12</v>
      </c>
    </row>
    <row r="36" customFormat="1" ht="21.75" customHeight="1" spans="1:8">
      <c r="A36" s="39"/>
      <c r="B36" s="35" t="s">
        <v>58</v>
      </c>
      <c r="C36" s="29">
        <v>50.4</v>
      </c>
      <c r="D36" s="30">
        <f t="shared" si="0"/>
        <v>1</v>
      </c>
      <c r="E36" s="31">
        <f t="shared" si="1"/>
        <v>50.4</v>
      </c>
      <c r="F36" s="32">
        <f t="shared" si="2"/>
        <v>50.4</v>
      </c>
      <c r="G36" s="29">
        <v>9</v>
      </c>
      <c r="H36" s="36" t="s">
        <v>12</v>
      </c>
    </row>
    <row r="37" customFormat="1" ht="21.75" customHeight="1" spans="1:8">
      <c r="A37" s="39"/>
      <c r="B37" s="35" t="s">
        <v>59</v>
      </c>
      <c r="C37" s="24">
        <v>50</v>
      </c>
      <c r="D37" s="19">
        <f t="shared" si="0"/>
        <v>1</v>
      </c>
      <c r="E37" s="40">
        <f t="shared" si="1"/>
        <v>50</v>
      </c>
      <c r="F37" s="20">
        <f t="shared" si="2"/>
        <v>50</v>
      </c>
      <c r="G37" s="24">
        <v>10</v>
      </c>
      <c r="H37" s="21" t="s">
        <v>12</v>
      </c>
    </row>
    <row r="38" customFormat="1" ht="21.75" customHeight="1" spans="1:8">
      <c r="A38" s="41"/>
      <c r="B38" s="42" t="s">
        <v>60</v>
      </c>
      <c r="C38" s="43">
        <v>29.6</v>
      </c>
      <c r="D38" s="44">
        <f t="shared" si="0"/>
        <v>1</v>
      </c>
      <c r="E38" s="45">
        <f t="shared" si="1"/>
        <v>29.6</v>
      </c>
      <c r="F38" s="46">
        <f t="shared" si="2"/>
        <v>29.6</v>
      </c>
      <c r="G38" s="43">
        <v>11</v>
      </c>
      <c r="H38" s="47" t="s">
        <v>12</v>
      </c>
    </row>
    <row r="39" s="1" customFormat="1" ht="45" customHeight="1" spans="1:11">
      <c r="A39" s="48" t="s">
        <v>61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="1" customFormat="1" ht="21.75" customHeight="1" spans="1:11">
      <c r="A40" s="5" t="s">
        <v>1</v>
      </c>
      <c r="B40" s="7" t="s">
        <v>2</v>
      </c>
      <c r="C40" s="7" t="s">
        <v>62</v>
      </c>
      <c r="D40" s="7"/>
      <c r="E40" s="7"/>
      <c r="F40" s="7" t="s">
        <v>3</v>
      </c>
      <c r="G40" s="7"/>
      <c r="H40" s="7"/>
      <c r="I40" s="8" t="s">
        <v>4</v>
      </c>
      <c r="J40" s="7" t="s">
        <v>5</v>
      </c>
      <c r="K40" s="9" t="s">
        <v>6</v>
      </c>
    </row>
    <row r="41" s="1" customFormat="1" ht="27.75" customHeight="1" spans="1:11">
      <c r="A41" s="10"/>
      <c r="B41" s="15"/>
      <c r="C41" s="12" t="s">
        <v>63</v>
      </c>
      <c r="D41" s="12" t="s">
        <v>8</v>
      </c>
      <c r="E41" s="49" t="s">
        <v>9</v>
      </c>
      <c r="F41" s="12" t="s">
        <v>7</v>
      </c>
      <c r="G41" s="12" t="s">
        <v>8</v>
      </c>
      <c r="H41" s="13" t="s">
        <v>9</v>
      </c>
      <c r="I41" s="14"/>
      <c r="J41" s="15"/>
      <c r="K41" s="16"/>
    </row>
    <row r="42" s="1" customFormat="1" ht="21.75" customHeight="1" spans="1:11">
      <c r="A42" s="50" t="s">
        <v>64</v>
      </c>
      <c r="B42" s="51" t="s">
        <v>65</v>
      </c>
      <c r="C42" s="52">
        <v>89</v>
      </c>
      <c r="D42" s="19">
        <f t="shared" ref="D42:D51" si="3">80/100</f>
        <v>0.8</v>
      </c>
      <c r="E42" s="20">
        <f t="shared" ref="E42:E51" si="4">C42*D42</f>
        <v>71.2</v>
      </c>
      <c r="F42" s="24">
        <v>72.8</v>
      </c>
      <c r="G42" s="19">
        <f t="shared" ref="G42:G51" si="5">20/100</f>
        <v>0.2</v>
      </c>
      <c r="H42" s="20">
        <f t="shared" ref="H42:H51" si="6">G42*F42</f>
        <v>14.56</v>
      </c>
      <c r="I42" s="20">
        <f t="shared" ref="I42:I51" si="7">H42+E42</f>
        <v>85.76</v>
      </c>
      <c r="J42" s="24">
        <v>1</v>
      </c>
      <c r="K42" s="21" t="s">
        <v>33</v>
      </c>
    </row>
    <row r="43" s="1" customFormat="1" ht="21.75" customHeight="1" spans="1:11">
      <c r="A43" s="50"/>
      <c r="B43" s="51" t="s">
        <v>66</v>
      </c>
      <c r="C43" s="52">
        <v>84</v>
      </c>
      <c r="D43" s="19">
        <f t="shared" si="3"/>
        <v>0.8</v>
      </c>
      <c r="E43" s="20">
        <f t="shared" si="4"/>
        <v>67.2</v>
      </c>
      <c r="F43" s="24">
        <v>78</v>
      </c>
      <c r="G43" s="19">
        <f t="shared" si="5"/>
        <v>0.2</v>
      </c>
      <c r="H43" s="20">
        <f t="shared" si="6"/>
        <v>15.6</v>
      </c>
      <c r="I43" s="20">
        <f t="shared" si="7"/>
        <v>82.8</v>
      </c>
      <c r="J43" s="24">
        <v>2</v>
      </c>
      <c r="K43" s="21" t="s">
        <v>33</v>
      </c>
    </row>
    <row r="44" s="1" customFormat="1" ht="21.75" customHeight="1" spans="1:11">
      <c r="A44" s="50"/>
      <c r="B44" s="51" t="s">
        <v>67</v>
      </c>
      <c r="C44" s="52">
        <v>75</v>
      </c>
      <c r="D44" s="19">
        <f t="shared" si="3"/>
        <v>0.8</v>
      </c>
      <c r="E44" s="20">
        <f t="shared" si="4"/>
        <v>60</v>
      </c>
      <c r="F44" s="24">
        <v>59.6</v>
      </c>
      <c r="G44" s="19">
        <f t="shared" si="5"/>
        <v>0.2</v>
      </c>
      <c r="H44" s="20">
        <f t="shared" si="6"/>
        <v>11.92</v>
      </c>
      <c r="I44" s="20">
        <f t="shared" si="7"/>
        <v>71.92</v>
      </c>
      <c r="J44" s="24">
        <v>3</v>
      </c>
      <c r="K44" s="21" t="s">
        <v>12</v>
      </c>
    </row>
    <row r="45" s="1" customFormat="1" ht="21.75" customHeight="1" spans="1:11">
      <c r="A45" s="50"/>
      <c r="B45" s="51" t="s">
        <v>68</v>
      </c>
      <c r="C45" s="52">
        <v>66</v>
      </c>
      <c r="D45" s="19">
        <f t="shared" si="3"/>
        <v>0.8</v>
      </c>
      <c r="E45" s="20">
        <f t="shared" si="4"/>
        <v>52.8</v>
      </c>
      <c r="F45" s="24">
        <v>70.4</v>
      </c>
      <c r="G45" s="19">
        <f t="shared" si="5"/>
        <v>0.2</v>
      </c>
      <c r="H45" s="20">
        <f t="shared" si="6"/>
        <v>14.08</v>
      </c>
      <c r="I45" s="20">
        <f t="shared" si="7"/>
        <v>66.88</v>
      </c>
      <c r="J45" s="24">
        <v>4</v>
      </c>
      <c r="K45" s="21" t="s">
        <v>12</v>
      </c>
    </row>
    <row r="46" s="1" customFormat="1" ht="21.75" customHeight="1" spans="1:11">
      <c r="A46" s="50"/>
      <c r="B46" s="51" t="s">
        <v>69</v>
      </c>
      <c r="C46" s="52">
        <v>83</v>
      </c>
      <c r="D46" s="19">
        <f t="shared" si="3"/>
        <v>0.8</v>
      </c>
      <c r="E46" s="20">
        <f t="shared" si="4"/>
        <v>66.4</v>
      </c>
      <c r="F46" s="24">
        <v>0</v>
      </c>
      <c r="G46" s="19">
        <f t="shared" si="5"/>
        <v>0.2</v>
      </c>
      <c r="H46" s="20">
        <f t="shared" si="6"/>
        <v>0</v>
      </c>
      <c r="I46" s="20">
        <f t="shared" si="7"/>
        <v>66.4</v>
      </c>
      <c r="J46" s="24">
        <v>5</v>
      </c>
      <c r="K46" s="21" t="s">
        <v>12</v>
      </c>
    </row>
    <row r="47" s="1" customFormat="1" ht="21.75" customHeight="1" spans="1:11">
      <c r="A47" s="50"/>
      <c r="B47" s="51" t="s">
        <v>70</v>
      </c>
      <c r="C47" s="52">
        <v>51</v>
      </c>
      <c r="D47" s="19">
        <f t="shared" si="3"/>
        <v>0.8</v>
      </c>
      <c r="E47" s="20">
        <f t="shared" si="4"/>
        <v>40.8</v>
      </c>
      <c r="F47" s="24">
        <v>48.8</v>
      </c>
      <c r="G47" s="19">
        <f t="shared" si="5"/>
        <v>0.2</v>
      </c>
      <c r="H47" s="20">
        <f t="shared" si="6"/>
        <v>9.76</v>
      </c>
      <c r="I47" s="20">
        <f t="shared" si="7"/>
        <v>50.56</v>
      </c>
      <c r="J47" s="24">
        <v>6</v>
      </c>
      <c r="K47" s="21" t="s">
        <v>12</v>
      </c>
    </row>
    <row r="48" s="1" customFormat="1" ht="21.75" customHeight="1" spans="1:11">
      <c r="A48" s="50"/>
      <c r="B48" s="51" t="s">
        <v>71</v>
      </c>
      <c r="C48" s="52">
        <v>63</v>
      </c>
      <c r="D48" s="19">
        <f t="shared" si="3"/>
        <v>0.8</v>
      </c>
      <c r="E48" s="20">
        <f t="shared" si="4"/>
        <v>50.4</v>
      </c>
      <c r="F48" s="24">
        <v>0</v>
      </c>
      <c r="G48" s="19">
        <f t="shared" si="5"/>
        <v>0.2</v>
      </c>
      <c r="H48" s="20">
        <f t="shared" si="6"/>
        <v>0</v>
      </c>
      <c r="I48" s="20">
        <f t="shared" si="7"/>
        <v>50.4</v>
      </c>
      <c r="J48" s="24">
        <v>7</v>
      </c>
      <c r="K48" s="21" t="s">
        <v>12</v>
      </c>
    </row>
    <row r="49" s="1" customFormat="1" ht="21.75" customHeight="1" spans="1:11">
      <c r="A49" s="50"/>
      <c r="B49" s="18" t="s">
        <v>72</v>
      </c>
      <c r="C49" s="52">
        <v>47</v>
      </c>
      <c r="D49" s="19">
        <f t="shared" si="3"/>
        <v>0.8</v>
      </c>
      <c r="E49" s="20">
        <f t="shared" si="4"/>
        <v>37.6</v>
      </c>
      <c r="F49" s="24">
        <v>59.2</v>
      </c>
      <c r="G49" s="19">
        <f t="shared" si="5"/>
        <v>0.2</v>
      </c>
      <c r="H49" s="20">
        <f t="shared" si="6"/>
        <v>11.84</v>
      </c>
      <c r="I49" s="20">
        <f t="shared" si="7"/>
        <v>49.44</v>
      </c>
      <c r="J49" s="24">
        <v>8</v>
      </c>
      <c r="K49" s="21" t="s">
        <v>12</v>
      </c>
    </row>
    <row r="50" s="1" customFormat="1" ht="21.75" customHeight="1" spans="1:11">
      <c r="A50" s="50"/>
      <c r="B50" s="51" t="s">
        <v>73</v>
      </c>
      <c r="C50" s="52">
        <v>58</v>
      </c>
      <c r="D50" s="19">
        <f t="shared" si="3"/>
        <v>0.8</v>
      </c>
      <c r="E50" s="20">
        <f t="shared" si="4"/>
        <v>46.4</v>
      </c>
      <c r="F50" s="24">
        <v>0</v>
      </c>
      <c r="G50" s="19">
        <f t="shared" si="5"/>
        <v>0.2</v>
      </c>
      <c r="H50" s="20">
        <f t="shared" si="6"/>
        <v>0</v>
      </c>
      <c r="I50" s="20">
        <f t="shared" si="7"/>
        <v>46.4</v>
      </c>
      <c r="J50" s="24">
        <v>9</v>
      </c>
      <c r="K50" s="21" t="s">
        <v>12</v>
      </c>
    </row>
    <row r="51" s="1" customFormat="1" ht="21.75" customHeight="1" spans="1:11">
      <c r="A51" s="53"/>
      <c r="B51" s="54" t="s">
        <v>74</v>
      </c>
      <c r="C51" s="55">
        <v>54</v>
      </c>
      <c r="D51" s="44">
        <f t="shared" si="3"/>
        <v>0.8</v>
      </c>
      <c r="E51" s="46">
        <f t="shared" si="4"/>
        <v>43.2</v>
      </c>
      <c r="F51" s="43">
        <v>0</v>
      </c>
      <c r="G51" s="44">
        <f t="shared" si="5"/>
        <v>0.2</v>
      </c>
      <c r="H51" s="46">
        <f t="shared" si="6"/>
        <v>0</v>
      </c>
      <c r="I51" s="46">
        <f t="shared" si="7"/>
        <v>43.2</v>
      </c>
      <c r="J51" s="43">
        <v>10</v>
      </c>
      <c r="K51" s="47" t="s">
        <v>12</v>
      </c>
    </row>
    <row r="54" ht="16" customHeight="1"/>
  </sheetData>
  <mergeCells count="23">
    <mergeCell ref="A1:H1"/>
    <mergeCell ref="C2:E2"/>
    <mergeCell ref="A39:K39"/>
    <mergeCell ref="C40:E40"/>
    <mergeCell ref="F40:H40"/>
    <mergeCell ref="A2:A3"/>
    <mergeCell ref="A8:A10"/>
    <mergeCell ref="A13:A15"/>
    <mergeCell ref="A16:A18"/>
    <mergeCell ref="A19:A22"/>
    <mergeCell ref="A24:A25"/>
    <mergeCell ref="A26:A27"/>
    <mergeCell ref="A28:A38"/>
    <mergeCell ref="A40:A41"/>
    <mergeCell ref="A42:A51"/>
    <mergeCell ref="B2:B3"/>
    <mergeCell ref="B40:B41"/>
    <mergeCell ref="F2:F3"/>
    <mergeCell ref="G2:G3"/>
    <mergeCell ref="H2:H3"/>
    <mergeCell ref="I40:I41"/>
    <mergeCell ref="J40:J41"/>
    <mergeCell ref="K40:K41"/>
  </mergeCells>
  <conditionalFormatting sqref="B4">
    <cfRule type="duplicateValues" dxfId="0" priority="15"/>
  </conditionalFormatting>
  <conditionalFormatting sqref="B5">
    <cfRule type="duplicateValues" dxfId="0" priority="14"/>
  </conditionalFormatting>
  <conditionalFormatting sqref="B6">
    <cfRule type="duplicateValues" dxfId="0" priority="13"/>
  </conditionalFormatting>
  <conditionalFormatting sqref="B7">
    <cfRule type="duplicateValues" dxfId="0" priority="12"/>
  </conditionalFormatting>
  <conditionalFormatting sqref="B9">
    <cfRule type="duplicateValues" dxfId="0" priority="3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6">
    <cfRule type="duplicateValues" dxfId="0" priority="6"/>
  </conditionalFormatting>
  <conditionalFormatting sqref="B49">
    <cfRule type="duplicateValues" dxfId="0" priority="1"/>
  </conditionalFormatting>
  <conditionalFormatting sqref="B13:B15">
    <cfRule type="duplicateValues" dxfId="0" priority="7"/>
  </conditionalFormatting>
  <conditionalFormatting sqref="B17:B18">
    <cfRule type="duplicateValues" dxfId="0" priority="5"/>
  </conditionalFormatting>
  <conditionalFormatting sqref="B19:B38">
    <cfRule type="duplicateValues" dxfId="0" priority="4"/>
  </conditionalFormatting>
  <conditionalFormatting sqref="B8 B10">
    <cfRule type="duplicateValues" dxfId="0" priority="11"/>
  </conditionalFormatting>
  <conditionalFormatting sqref="B42:B48 B50:B51">
    <cfRule type="duplicateValues" dxfId="0" priority="2"/>
  </conditionalFormatting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面试成绩总分表（考场一）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蓉儿</cp:lastModifiedBy>
  <dcterms:created xsi:type="dcterms:W3CDTF">2022-07-25T06:52:00Z</dcterms:created>
  <dcterms:modified xsi:type="dcterms:W3CDTF">2024-07-19T08:04:54Z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7DA4AB719E4B4EEB99A5A53B60770E57_12</vt:lpwstr>
  </property>
  <property fmtid="{D5CDD505-2E9C-101B-9397-08002B2CF9AE}" pid="3" name="KSOProductBuildVer">
    <vt:lpwstr>2052-12.1.0.17468</vt:lpwstr>
  </property>
</Properties>
</file>