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<sst xmlns="http://schemas.openxmlformats.org/spreadsheetml/2006/main" count="172" uniqueCount="87">
  <si>
    <t>序号</t>
  </si>
  <si>
    <t>集团</t>
  </si>
  <si>
    <t>报考公司</t>
  </si>
  <si>
    <t>报考岗位</t>
  </si>
  <si>
    <t>姓名</t>
  </si>
  <si>
    <t>身份证号</t>
  </si>
  <si>
    <t>笔试成绩</t>
  </si>
  <si>
    <t>面试成绩</t>
  </si>
  <si>
    <t>总成绩</t>
  </si>
  <si>
    <t>总排名</t>
  </si>
  <si>
    <t>备注</t>
  </si>
  <si>
    <t>台州循环经济发展有限公司</t>
  </si>
  <si>
    <t>融资财务</t>
  </si>
  <si>
    <t>杨*楠</t>
  </si>
  <si>
    <t>3310821997******73</t>
  </si>
  <si>
    <t>入围体检</t>
  </si>
  <si>
    <t>王*君</t>
  </si>
  <si>
    <t>3310021988******85</t>
  </si>
  <si>
    <t>李*</t>
  </si>
  <si>
    <t>3310021993******18</t>
  </si>
  <si>
    <t>台州东发建设投资有限公司</t>
  </si>
  <si>
    <t>绿化施工管理</t>
  </si>
  <si>
    <t>江*</t>
  </si>
  <si>
    <t>3310811993******14</t>
  </si>
  <si>
    <t>吴*凡</t>
  </si>
  <si>
    <t>3310811995******12</t>
  </si>
  <si>
    <t>王*彬</t>
  </si>
  <si>
    <t>3310021991******16</t>
  </si>
  <si>
    <t>市政施工管理</t>
  </si>
  <si>
    <t>胡*阳</t>
  </si>
  <si>
    <t>3310211994******59</t>
  </si>
  <si>
    <t>吴*</t>
  </si>
  <si>
    <t>3429011992******16</t>
  </si>
  <si>
    <t>邬*宇</t>
  </si>
  <si>
    <t>3310021999******11</t>
  </si>
  <si>
    <t>做地工作A</t>
  </si>
  <si>
    <t>鲍*星</t>
  </si>
  <si>
    <t>3310231998******24</t>
  </si>
  <si>
    <t>周*帆</t>
  </si>
  <si>
    <t>3310821996******76</t>
  </si>
  <si>
    <t>做地工作B</t>
  </si>
  <si>
    <t>冯*</t>
  </si>
  <si>
    <t>3310821992******59</t>
  </si>
  <si>
    <t>熊*来</t>
  </si>
  <si>
    <t>5001011992******93</t>
  </si>
  <si>
    <t>何*</t>
  </si>
  <si>
    <t>3310021990******36</t>
  </si>
  <si>
    <t>台州东达资源利用有限公司</t>
  </si>
  <si>
    <t>消纳管理A</t>
  </si>
  <si>
    <t>王*</t>
  </si>
  <si>
    <t>3310021987******19</t>
  </si>
  <si>
    <t>叶*林</t>
  </si>
  <si>
    <t>3310021998******39</t>
  </si>
  <si>
    <t>陈*周</t>
  </si>
  <si>
    <t>3310821983******5X</t>
  </si>
  <si>
    <t>消纳管理B</t>
  </si>
  <si>
    <t>梁*桐</t>
  </si>
  <si>
    <t>3310821999******03</t>
  </si>
  <si>
    <t>陈*晨</t>
  </si>
  <si>
    <t>3303241996******29</t>
  </si>
  <si>
    <t>章*莹</t>
  </si>
  <si>
    <t>3310221996******20</t>
  </si>
  <si>
    <t>造价管理</t>
  </si>
  <si>
    <t>金*</t>
  </si>
  <si>
    <t>3310021993******1X</t>
  </si>
  <si>
    <t>方*</t>
  </si>
  <si>
    <t>3310821996******58</t>
  </si>
  <si>
    <t>郑*</t>
  </si>
  <si>
    <t>3310821997******08</t>
  </si>
  <si>
    <t>台州东盛建设投资有限公司</t>
  </si>
  <si>
    <t>项目装修管理</t>
  </si>
  <si>
    <t>何*江</t>
  </si>
  <si>
    <t>3310031990******75</t>
  </si>
  <si>
    <t>莫*慧</t>
  </si>
  <si>
    <t>3310811991******13</t>
  </si>
  <si>
    <t>台州东茂观光农业开发有限公司</t>
  </si>
  <si>
    <t>水利工程管理</t>
  </si>
  <si>
    <t>应*菲</t>
  </si>
  <si>
    <t>3310021993******42</t>
  </si>
  <si>
    <t>姚*焱</t>
  </si>
  <si>
    <t>4210241995******17</t>
  </si>
  <si>
    <t>综合培训</t>
  </si>
  <si>
    <t>李*静</t>
  </si>
  <si>
    <t>3310021990******20</t>
  </si>
  <si>
    <t>郑*潇</t>
  </si>
  <si>
    <t>李*利</t>
  </si>
  <si>
    <t>3310021992******29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</si>
</sst>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31038;&#25307;&#31532;&#19968;&#25209;&#31508;&#35797;&#25104;&#32489;-&#24490;&#296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F1" t="str">
            <v>姓名</v>
          </cell>
          <cell r="G1" t="str">
            <v>性别</v>
          </cell>
          <cell r="H1" t="str">
            <v>准考证号</v>
          </cell>
          <cell r="I1" t="str">
            <v>科目</v>
          </cell>
          <cell r="J1" t="str">
            <v>分数</v>
          </cell>
        </row>
        <row r="2">
          <cell r="F2" t="str">
            <v>杨剑楠</v>
          </cell>
          <cell r="G2" t="str">
            <v>男</v>
          </cell>
          <cell r="H2" t="str">
            <v>240629046025</v>
          </cell>
          <cell r="I2" t="str">
            <v>财务会计审计相关方向</v>
          </cell>
          <cell r="J2">
            <v>82.28</v>
          </cell>
        </row>
        <row r="3">
          <cell r="F3" t="str">
            <v>王丽君</v>
          </cell>
          <cell r="G3" t="str">
            <v>女</v>
          </cell>
          <cell r="H3" t="str">
            <v>240629046023</v>
          </cell>
          <cell r="I3" t="str">
            <v>财务会计审计相关方向</v>
          </cell>
          <cell r="J3">
            <v>70.66</v>
          </cell>
        </row>
        <row r="4">
          <cell r="F4" t="str">
            <v>李旭</v>
          </cell>
          <cell r="G4" t="str">
            <v>男</v>
          </cell>
          <cell r="H4" t="str">
            <v>240629046018</v>
          </cell>
          <cell r="I4" t="str">
            <v>财务会计审计相关方向</v>
          </cell>
          <cell r="J4">
            <v>69.69</v>
          </cell>
        </row>
        <row r="5">
          <cell r="F5" t="str">
            <v>卢依丹</v>
          </cell>
          <cell r="G5" t="str">
            <v>女</v>
          </cell>
          <cell r="H5" t="str">
            <v>240629046014</v>
          </cell>
          <cell r="I5" t="str">
            <v>财务会计审计相关方向</v>
          </cell>
          <cell r="J5">
            <v>67.85</v>
          </cell>
        </row>
        <row r="6">
          <cell r="F6" t="str">
            <v>付霖燕</v>
          </cell>
          <cell r="G6" t="str">
            <v>女</v>
          </cell>
          <cell r="H6" t="str">
            <v>240629046021</v>
          </cell>
          <cell r="I6" t="str">
            <v>财务会计审计相关方向</v>
          </cell>
          <cell r="J6">
            <v>65.19</v>
          </cell>
        </row>
        <row r="7">
          <cell r="F7" t="str">
            <v>卢怡</v>
          </cell>
          <cell r="G7" t="str">
            <v>女</v>
          </cell>
          <cell r="H7" t="str">
            <v>240629046020</v>
          </cell>
          <cell r="I7" t="str">
            <v>财务会计审计相关方向</v>
          </cell>
          <cell r="J7">
            <v>63.72</v>
          </cell>
        </row>
        <row r="8">
          <cell r="F8" t="str">
            <v>郑亦含</v>
          </cell>
          <cell r="G8" t="str">
            <v>女</v>
          </cell>
          <cell r="H8" t="str">
            <v>240629046019</v>
          </cell>
          <cell r="I8" t="str">
            <v>财务会计审计相关方向</v>
          </cell>
          <cell r="J8">
            <v>59.66</v>
          </cell>
        </row>
        <row r="9">
          <cell r="F9" t="str">
            <v>陈怡</v>
          </cell>
          <cell r="G9" t="str">
            <v>女</v>
          </cell>
          <cell r="H9" t="str">
            <v>240629046024</v>
          </cell>
          <cell r="I9" t="str">
            <v>财务会计审计相关方向</v>
          </cell>
          <cell r="J9">
            <v>53.98</v>
          </cell>
        </row>
        <row r="10">
          <cell r="F10" t="str">
            <v>宋阳芷</v>
          </cell>
          <cell r="G10" t="str">
            <v>女</v>
          </cell>
          <cell r="H10" t="str">
            <v>240629046015</v>
          </cell>
          <cell r="I10" t="str">
            <v>财务会计审计相关方向</v>
          </cell>
          <cell r="J10">
            <v>50.06</v>
          </cell>
        </row>
        <row r="11">
          <cell r="F11" t="str">
            <v>徐梓椋</v>
          </cell>
          <cell r="G11" t="str">
            <v>男</v>
          </cell>
          <cell r="H11" t="str">
            <v>240629046017</v>
          </cell>
          <cell r="I11" t="str">
            <v>财务会计审计相关方向</v>
          </cell>
          <cell r="J11">
            <v>44.47</v>
          </cell>
        </row>
        <row r="12">
          <cell r="F12" t="str">
            <v>王益梦</v>
          </cell>
          <cell r="G12" t="str">
            <v>女</v>
          </cell>
          <cell r="H12" t="str">
            <v>240629046022</v>
          </cell>
          <cell r="I12" t="str">
            <v>财务会计审计相关方向</v>
          </cell>
          <cell r="J12">
            <v>40.57</v>
          </cell>
        </row>
        <row r="13">
          <cell r="F13" t="str">
            <v>陈嘉玲</v>
          </cell>
          <cell r="G13" t="str">
            <v>女</v>
          </cell>
          <cell r="H13" t="str">
            <v>240629046013</v>
          </cell>
          <cell r="I13" t="str">
            <v>财务会计审计相关方向</v>
          </cell>
          <cell r="J13">
            <v>0</v>
          </cell>
        </row>
        <row r="14">
          <cell r="F14" t="str">
            <v>徐瑛</v>
          </cell>
          <cell r="G14" t="str">
            <v>女</v>
          </cell>
          <cell r="H14" t="str">
            <v>240629046016</v>
          </cell>
          <cell r="I14" t="str">
            <v>财务会计审计相关方向</v>
          </cell>
          <cell r="J14">
            <v>0</v>
          </cell>
        </row>
        <row r="15">
          <cell r="F15" t="str">
            <v>李超</v>
          </cell>
          <cell r="G15" t="str">
            <v>男</v>
          </cell>
          <cell r="H15" t="str">
            <v>240629046026</v>
          </cell>
          <cell r="I15" t="str">
            <v>财务会计审计相关方向</v>
          </cell>
          <cell r="J15">
            <v>0</v>
          </cell>
        </row>
        <row r="16">
          <cell r="F16" t="str">
            <v>江禹</v>
          </cell>
          <cell r="G16" t="str">
            <v>男</v>
          </cell>
          <cell r="H16" t="str">
            <v>240629067005</v>
          </cell>
          <cell r="I16" t="str">
            <v>工程管理相关方向</v>
          </cell>
          <cell r="J16">
            <v>70.58</v>
          </cell>
        </row>
        <row r="17">
          <cell r="F17" t="str">
            <v>王根彬</v>
          </cell>
          <cell r="G17" t="str">
            <v>男</v>
          </cell>
          <cell r="H17" t="str">
            <v>240629067002</v>
          </cell>
          <cell r="I17" t="str">
            <v>工程管理相关方向</v>
          </cell>
          <cell r="J17">
            <v>70.17</v>
          </cell>
        </row>
        <row r="18">
          <cell r="F18" t="str">
            <v>吴逸凡</v>
          </cell>
          <cell r="G18" t="str">
            <v>男</v>
          </cell>
          <cell r="H18" t="str">
            <v>240629067006</v>
          </cell>
          <cell r="I18" t="str">
            <v>工程管理相关方向</v>
          </cell>
          <cell r="J18">
            <v>69.81</v>
          </cell>
        </row>
        <row r="19">
          <cell r="F19" t="str">
            <v>章繁</v>
          </cell>
          <cell r="G19" t="str">
            <v>男</v>
          </cell>
          <cell r="H19" t="str">
            <v>240629067003</v>
          </cell>
          <cell r="I19" t="str">
            <v>工程管理相关方向</v>
          </cell>
          <cell r="J19">
            <v>66.21</v>
          </cell>
        </row>
        <row r="20">
          <cell r="F20" t="str">
            <v>包宇旭</v>
          </cell>
          <cell r="G20" t="str">
            <v>男</v>
          </cell>
          <cell r="H20" t="str">
            <v>240629067004</v>
          </cell>
          <cell r="I20" t="str">
            <v>工程管理相关方向</v>
          </cell>
          <cell r="J20">
            <v>58.33</v>
          </cell>
        </row>
        <row r="21">
          <cell r="F21" t="str">
            <v>胡晨阳</v>
          </cell>
          <cell r="G21" t="str">
            <v>男</v>
          </cell>
          <cell r="H21" t="str">
            <v>240629067008</v>
          </cell>
          <cell r="I21" t="str">
            <v>工程管理相关方向</v>
          </cell>
          <cell r="J21">
            <v>76.09</v>
          </cell>
        </row>
        <row r="22">
          <cell r="F22" t="str">
            <v>吴阳</v>
          </cell>
          <cell r="G22" t="str">
            <v>男</v>
          </cell>
          <cell r="H22" t="str">
            <v>240629067007</v>
          </cell>
          <cell r="I22" t="str">
            <v>工程管理相关方向</v>
          </cell>
          <cell r="J22">
            <v>74.44</v>
          </cell>
        </row>
        <row r="23">
          <cell r="F23" t="str">
            <v>邬学宇</v>
          </cell>
          <cell r="G23" t="str">
            <v>男</v>
          </cell>
          <cell r="H23" t="str">
            <v>240629067009</v>
          </cell>
          <cell r="I23" t="str">
            <v>工程管理相关方向</v>
          </cell>
          <cell r="J23">
            <v>64.51</v>
          </cell>
        </row>
        <row r="24">
          <cell r="F24" t="str">
            <v>郑灵宝</v>
          </cell>
          <cell r="G24" t="str">
            <v>男</v>
          </cell>
          <cell r="H24" t="str">
            <v>240629067010</v>
          </cell>
          <cell r="I24" t="str">
            <v>工程管理相关方向</v>
          </cell>
          <cell r="J24">
            <v>64.06</v>
          </cell>
        </row>
        <row r="25">
          <cell r="F25" t="str">
            <v>鲍佳星</v>
          </cell>
          <cell r="G25" t="str">
            <v>女</v>
          </cell>
          <cell r="H25" t="str">
            <v>240629077028</v>
          </cell>
          <cell r="I25" t="str">
            <v>公共基础知识相关方向</v>
          </cell>
          <cell r="J25">
            <v>74.9</v>
          </cell>
        </row>
        <row r="26">
          <cell r="F26" t="str">
            <v>周俊帆</v>
          </cell>
          <cell r="G26" t="str">
            <v>男</v>
          </cell>
          <cell r="H26" t="str">
            <v>240629078003</v>
          </cell>
          <cell r="I26" t="str">
            <v>公共基础知识相关方向</v>
          </cell>
          <cell r="J26">
            <v>73.56</v>
          </cell>
        </row>
        <row r="27">
          <cell r="F27" t="str">
            <v>丁兴奇</v>
          </cell>
          <cell r="G27" t="str">
            <v>男</v>
          </cell>
          <cell r="H27" t="str">
            <v>240629078002</v>
          </cell>
          <cell r="I27" t="str">
            <v>公共基础知识相关方向</v>
          </cell>
          <cell r="J27">
            <v>67.6</v>
          </cell>
        </row>
        <row r="28">
          <cell r="F28" t="str">
            <v>郑瑶</v>
          </cell>
          <cell r="G28" t="str">
            <v>女</v>
          </cell>
          <cell r="H28" t="str">
            <v>240629077029</v>
          </cell>
          <cell r="I28" t="str">
            <v>公共基础知识相关方向</v>
          </cell>
          <cell r="J28">
            <v>56.8</v>
          </cell>
        </row>
        <row r="29">
          <cell r="F29" t="str">
            <v>王静怡</v>
          </cell>
          <cell r="G29" t="str">
            <v>女</v>
          </cell>
          <cell r="H29" t="str">
            <v>240629077030</v>
          </cell>
          <cell r="I29" t="str">
            <v>公共基础知识相关方向</v>
          </cell>
          <cell r="J29">
            <v>0</v>
          </cell>
        </row>
        <row r="30">
          <cell r="F30" t="str">
            <v>李磊</v>
          </cell>
          <cell r="G30" t="str">
            <v>男</v>
          </cell>
          <cell r="H30" t="str">
            <v>240629078001</v>
          </cell>
          <cell r="I30" t="str">
            <v>公共基础知识相关方向</v>
          </cell>
          <cell r="J30">
            <v>0</v>
          </cell>
        </row>
        <row r="31">
          <cell r="F31" t="str">
            <v>冯仁</v>
          </cell>
          <cell r="G31" t="str">
            <v>男</v>
          </cell>
          <cell r="H31" t="str">
            <v>240629078007</v>
          </cell>
          <cell r="I31" t="str">
            <v>公共基础知识相关方向</v>
          </cell>
          <cell r="J31">
            <v>74.9</v>
          </cell>
        </row>
        <row r="32">
          <cell r="F32" t="str">
            <v>熊成来</v>
          </cell>
          <cell r="G32" t="str">
            <v>男</v>
          </cell>
          <cell r="H32" t="str">
            <v>240629078008</v>
          </cell>
          <cell r="I32" t="str">
            <v>公共基础知识相关方向</v>
          </cell>
          <cell r="J32">
            <v>72.48</v>
          </cell>
        </row>
        <row r="33">
          <cell r="F33" t="str">
            <v>何晶</v>
          </cell>
          <cell r="G33" t="str">
            <v>男</v>
          </cell>
          <cell r="H33" t="str">
            <v>240629078006</v>
          </cell>
          <cell r="I33" t="str">
            <v>公共基础知识相关方向</v>
          </cell>
          <cell r="J33">
            <v>69.35</v>
          </cell>
        </row>
        <row r="34">
          <cell r="F34" t="str">
            <v>王宇</v>
          </cell>
          <cell r="G34" t="str">
            <v>男</v>
          </cell>
          <cell r="H34" t="str">
            <v>240629078005</v>
          </cell>
          <cell r="I34" t="str">
            <v>公共基础知识相关方向</v>
          </cell>
          <cell r="J34">
            <v>66</v>
          </cell>
        </row>
        <row r="35">
          <cell r="F35" t="str">
            <v>徐音</v>
          </cell>
          <cell r="G35" t="str">
            <v>女</v>
          </cell>
          <cell r="H35" t="str">
            <v>240629078004</v>
          </cell>
          <cell r="I35" t="str">
            <v>公共基础知识相关方向</v>
          </cell>
          <cell r="J35">
            <v>62.76</v>
          </cell>
        </row>
        <row r="36">
          <cell r="F36" t="str">
            <v>潘潇潇</v>
          </cell>
          <cell r="G36" t="str">
            <v>女</v>
          </cell>
          <cell r="H36" t="str">
            <v>240629078009</v>
          </cell>
          <cell r="I36" t="str">
            <v>公共基础知识相关方向</v>
          </cell>
          <cell r="J36">
            <v>53.71</v>
          </cell>
        </row>
        <row r="37">
          <cell r="F37" t="str">
            <v>王波</v>
          </cell>
          <cell r="G37" t="str">
            <v>男</v>
          </cell>
          <cell r="H37" t="str">
            <v>240629067018</v>
          </cell>
          <cell r="I37" t="str">
            <v>工程管理相关方向</v>
          </cell>
          <cell r="J37">
            <v>75.27</v>
          </cell>
        </row>
        <row r="38">
          <cell r="F38" t="str">
            <v>陈允周</v>
          </cell>
          <cell r="G38" t="str">
            <v>男</v>
          </cell>
          <cell r="H38" t="str">
            <v>240629067015</v>
          </cell>
          <cell r="I38" t="str">
            <v>工程管理相关方向</v>
          </cell>
          <cell r="J38">
            <v>71.26</v>
          </cell>
        </row>
        <row r="39">
          <cell r="F39" t="str">
            <v>叶炎林</v>
          </cell>
          <cell r="G39" t="str">
            <v>男</v>
          </cell>
          <cell r="H39" t="str">
            <v>240629067011</v>
          </cell>
          <cell r="I39" t="str">
            <v>工程管理相关方向</v>
          </cell>
          <cell r="J39">
            <v>67.6</v>
          </cell>
        </row>
        <row r="40">
          <cell r="F40" t="str">
            <v>毛赛智</v>
          </cell>
          <cell r="G40" t="str">
            <v>男</v>
          </cell>
          <cell r="H40" t="str">
            <v>240629067016</v>
          </cell>
          <cell r="I40" t="str">
            <v>工程管理相关方向</v>
          </cell>
          <cell r="J40">
            <v>64.69</v>
          </cell>
        </row>
        <row r="41">
          <cell r="F41" t="str">
            <v>王海阳</v>
          </cell>
          <cell r="G41" t="str">
            <v>男</v>
          </cell>
          <cell r="H41" t="str">
            <v>240629067014</v>
          </cell>
          <cell r="I41" t="str">
            <v>工程管理相关方向</v>
          </cell>
          <cell r="J41">
            <v>63.18</v>
          </cell>
        </row>
        <row r="42">
          <cell r="F42" t="str">
            <v>梁垸铭</v>
          </cell>
          <cell r="G42" t="str">
            <v>男</v>
          </cell>
          <cell r="H42" t="str">
            <v>240629067013</v>
          </cell>
          <cell r="I42" t="str">
            <v>工程管理相关方向</v>
          </cell>
          <cell r="J42">
            <v>61.19</v>
          </cell>
        </row>
        <row r="43">
          <cell r="F43" t="str">
            <v>毛祖楠</v>
          </cell>
          <cell r="G43" t="str">
            <v>男</v>
          </cell>
          <cell r="H43" t="str">
            <v>240629067019</v>
          </cell>
          <cell r="I43" t="str">
            <v>工程管理相关方向</v>
          </cell>
          <cell r="J43">
            <v>57.55</v>
          </cell>
        </row>
        <row r="44">
          <cell r="F44" t="str">
            <v>陈海俊</v>
          </cell>
          <cell r="G44" t="str">
            <v>男</v>
          </cell>
          <cell r="H44" t="str">
            <v>240629067017</v>
          </cell>
          <cell r="I44" t="str">
            <v>工程管理相关方向</v>
          </cell>
          <cell r="J44">
            <v>56.79</v>
          </cell>
        </row>
        <row r="45">
          <cell r="F45" t="str">
            <v>陈金荣</v>
          </cell>
          <cell r="G45" t="str">
            <v>男</v>
          </cell>
          <cell r="H45" t="str">
            <v>240629067012</v>
          </cell>
          <cell r="I45" t="str">
            <v>工程管理相关方向</v>
          </cell>
          <cell r="J45">
            <v>0</v>
          </cell>
        </row>
        <row r="46">
          <cell r="F46" t="str">
            <v>牟振宇</v>
          </cell>
          <cell r="G46" t="str">
            <v>男</v>
          </cell>
          <cell r="H46" t="str">
            <v>240629067020</v>
          </cell>
          <cell r="I46" t="str">
            <v>工程管理相关方向</v>
          </cell>
          <cell r="J46">
            <v>0</v>
          </cell>
        </row>
        <row r="47">
          <cell r="F47" t="str">
            <v>陈晨晨</v>
          </cell>
          <cell r="G47" t="str">
            <v>女</v>
          </cell>
          <cell r="H47" t="str">
            <v>240629079016</v>
          </cell>
          <cell r="I47" t="str">
            <v>公共基础知识相关方向</v>
          </cell>
          <cell r="J47">
            <v>80.71</v>
          </cell>
        </row>
        <row r="48">
          <cell r="F48" t="str">
            <v>梁雨桐</v>
          </cell>
          <cell r="G48" t="str">
            <v>女</v>
          </cell>
          <cell r="H48" t="str">
            <v>240629078022</v>
          </cell>
          <cell r="I48" t="str">
            <v>公共基础知识相关方向</v>
          </cell>
          <cell r="J48">
            <v>77.73</v>
          </cell>
        </row>
        <row r="49">
          <cell r="F49" t="str">
            <v>章璐莹</v>
          </cell>
          <cell r="G49" t="str">
            <v>女</v>
          </cell>
          <cell r="H49" t="str">
            <v>240629079028</v>
          </cell>
          <cell r="I49" t="str">
            <v>公共基础知识相关方向</v>
          </cell>
          <cell r="J49">
            <v>75.83</v>
          </cell>
        </row>
        <row r="50">
          <cell r="F50" t="str">
            <v>陈启迪</v>
          </cell>
          <cell r="G50" t="str">
            <v>男</v>
          </cell>
          <cell r="H50" t="str">
            <v>240629080017</v>
          </cell>
          <cell r="I50" t="str">
            <v>公共基础知识相关方向</v>
          </cell>
          <cell r="J50">
            <v>74.64</v>
          </cell>
        </row>
        <row r="51">
          <cell r="F51" t="str">
            <v>王静怡</v>
          </cell>
          <cell r="G51" t="str">
            <v>女</v>
          </cell>
          <cell r="H51" t="str">
            <v>240629078015</v>
          </cell>
          <cell r="I51" t="str">
            <v>公共基础知识相关方向</v>
          </cell>
          <cell r="J51">
            <v>74.64</v>
          </cell>
        </row>
        <row r="52">
          <cell r="F52" t="str">
            <v>张林娅</v>
          </cell>
          <cell r="G52" t="str">
            <v>女</v>
          </cell>
          <cell r="H52" t="str">
            <v>240629080010</v>
          </cell>
          <cell r="I52" t="str">
            <v>公共基础知识相关方向</v>
          </cell>
          <cell r="J52">
            <v>74.23</v>
          </cell>
        </row>
        <row r="53">
          <cell r="F53" t="str">
            <v>郭铸贤</v>
          </cell>
          <cell r="G53" t="str">
            <v>男</v>
          </cell>
          <cell r="H53" t="str">
            <v>240629078019</v>
          </cell>
          <cell r="I53" t="str">
            <v>公共基础知识相关方向</v>
          </cell>
          <cell r="J53">
            <v>74.08</v>
          </cell>
        </row>
        <row r="54">
          <cell r="F54" t="str">
            <v>叶秋林</v>
          </cell>
          <cell r="G54" t="str">
            <v>男</v>
          </cell>
          <cell r="H54" t="str">
            <v>240629080024</v>
          </cell>
          <cell r="I54" t="str">
            <v>公共基础知识相关方向</v>
          </cell>
          <cell r="J54">
            <v>73.56</v>
          </cell>
        </row>
        <row r="55">
          <cell r="F55" t="str">
            <v>徐婷</v>
          </cell>
          <cell r="G55" t="str">
            <v>女</v>
          </cell>
          <cell r="H55" t="str">
            <v>240629080002</v>
          </cell>
          <cell r="I55" t="str">
            <v>公共基础知识相关方向</v>
          </cell>
          <cell r="J55">
            <v>73</v>
          </cell>
        </row>
        <row r="56">
          <cell r="F56" t="str">
            <v>林品瑜</v>
          </cell>
          <cell r="G56" t="str">
            <v>女</v>
          </cell>
          <cell r="H56" t="str">
            <v>240629080030</v>
          </cell>
          <cell r="I56" t="str">
            <v>公共基础知识相关方向</v>
          </cell>
          <cell r="J56">
            <v>73</v>
          </cell>
        </row>
        <row r="57">
          <cell r="F57" t="str">
            <v>郭雨俊</v>
          </cell>
          <cell r="G57" t="str">
            <v>男</v>
          </cell>
          <cell r="H57" t="str">
            <v>240629079006</v>
          </cell>
          <cell r="I57" t="str">
            <v>公共基础知识相关方向</v>
          </cell>
          <cell r="J57">
            <v>72.07</v>
          </cell>
        </row>
        <row r="58">
          <cell r="F58" t="str">
            <v>娄文佳</v>
          </cell>
          <cell r="G58" t="str">
            <v>女</v>
          </cell>
          <cell r="H58" t="str">
            <v>240629080008</v>
          </cell>
          <cell r="I58" t="str">
            <v>公共基础知识相关方向</v>
          </cell>
          <cell r="J58">
            <v>71.14</v>
          </cell>
        </row>
        <row r="59">
          <cell r="F59" t="str">
            <v>陈珂珂</v>
          </cell>
          <cell r="G59" t="str">
            <v>女</v>
          </cell>
          <cell r="H59" t="str">
            <v>240629080012</v>
          </cell>
          <cell r="I59" t="str">
            <v>公共基础知识相关方向</v>
          </cell>
          <cell r="J59">
            <v>71.1</v>
          </cell>
        </row>
        <row r="60">
          <cell r="F60" t="str">
            <v>王宇璐</v>
          </cell>
          <cell r="G60" t="str">
            <v>女</v>
          </cell>
          <cell r="H60" t="str">
            <v>240629080028</v>
          </cell>
          <cell r="I60" t="str">
            <v>公共基础知识相关方向</v>
          </cell>
          <cell r="J60">
            <v>70.69</v>
          </cell>
        </row>
        <row r="61">
          <cell r="F61" t="str">
            <v>汪景</v>
          </cell>
          <cell r="G61" t="str">
            <v>女</v>
          </cell>
          <cell r="H61" t="str">
            <v>240629080023</v>
          </cell>
          <cell r="I61" t="str">
            <v>公共基础知识相关方向</v>
          </cell>
          <cell r="J61">
            <v>70.58</v>
          </cell>
        </row>
        <row r="62">
          <cell r="F62" t="str">
            <v>陈星妤</v>
          </cell>
          <cell r="G62" t="str">
            <v>女</v>
          </cell>
          <cell r="H62" t="str">
            <v>240629079008</v>
          </cell>
          <cell r="I62" t="str">
            <v>公共基础知识相关方向</v>
          </cell>
          <cell r="J62">
            <v>70.47</v>
          </cell>
        </row>
        <row r="63">
          <cell r="F63" t="str">
            <v>周茜茜</v>
          </cell>
          <cell r="G63" t="str">
            <v>女</v>
          </cell>
          <cell r="H63" t="str">
            <v>240629080019</v>
          </cell>
          <cell r="I63" t="str">
            <v>公共基础知识相关方向</v>
          </cell>
          <cell r="J63">
            <v>69.09</v>
          </cell>
        </row>
        <row r="64">
          <cell r="F64" t="str">
            <v>黄佳妮</v>
          </cell>
          <cell r="G64" t="str">
            <v>女</v>
          </cell>
          <cell r="H64" t="str">
            <v>240629079004</v>
          </cell>
          <cell r="I64" t="str">
            <v>公共基础知识相关方向</v>
          </cell>
          <cell r="J64">
            <v>68.01</v>
          </cell>
        </row>
        <row r="65">
          <cell r="F65" t="str">
            <v>杨丰丞</v>
          </cell>
          <cell r="G65" t="str">
            <v>男</v>
          </cell>
          <cell r="H65" t="str">
            <v>240629080013</v>
          </cell>
          <cell r="I65" t="str">
            <v>公共基础知识相关方向</v>
          </cell>
          <cell r="J65">
            <v>67.6</v>
          </cell>
        </row>
        <row r="66">
          <cell r="F66" t="str">
            <v>郭彬焕</v>
          </cell>
          <cell r="G66" t="str">
            <v>男</v>
          </cell>
          <cell r="H66" t="str">
            <v>240629078020</v>
          </cell>
          <cell r="I66" t="str">
            <v>公共基础知识相关方向</v>
          </cell>
          <cell r="J66">
            <v>66.93</v>
          </cell>
        </row>
        <row r="67">
          <cell r="F67" t="str">
            <v>陈成龙</v>
          </cell>
          <cell r="G67" t="str">
            <v>男</v>
          </cell>
          <cell r="H67" t="str">
            <v>240629079023</v>
          </cell>
          <cell r="I67" t="str">
            <v>公共基础知识相关方向</v>
          </cell>
          <cell r="J67">
            <v>66.78</v>
          </cell>
        </row>
        <row r="68">
          <cell r="F68" t="str">
            <v>郑晓霞</v>
          </cell>
          <cell r="G68" t="str">
            <v>女</v>
          </cell>
          <cell r="H68" t="str">
            <v>240629079011</v>
          </cell>
          <cell r="I68" t="str">
            <v>公共基础知识相关方向</v>
          </cell>
          <cell r="J68">
            <v>66.78</v>
          </cell>
        </row>
        <row r="69">
          <cell r="F69" t="str">
            <v>高莎莎</v>
          </cell>
          <cell r="G69" t="str">
            <v>女</v>
          </cell>
          <cell r="H69" t="str">
            <v>240629079012</v>
          </cell>
          <cell r="I69" t="str">
            <v>公共基础知识相关方向</v>
          </cell>
          <cell r="J69">
            <v>66.78</v>
          </cell>
        </row>
        <row r="70">
          <cell r="F70" t="str">
            <v>蔡玲</v>
          </cell>
          <cell r="G70" t="str">
            <v>女</v>
          </cell>
          <cell r="H70" t="str">
            <v>240629078028</v>
          </cell>
          <cell r="I70" t="str">
            <v>公共基础知识相关方向</v>
          </cell>
          <cell r="J70">
            <v>66.37</v>
          </cell>
        </row>
        <row r="71">
          <cell r="F71" t="str">
            <v>郭凯莉</v>
          </cell>
          <cell r="G71" t="str">
            <v>女</v>
          </cell>
          <cell r="H71" t="str">
            <v>240629080016</v>
          </cell>
          <cell r="I71" t="str">
            <v>公共基础知识相关方向</v>
          </cell>
          <cell r="J71">
            <v>66.22</v>
          </cell>
        </row>
        <row r="72">
          <cell r="F72" t="str">
            <v>张露尹</v>
          </cell>
          <cell r="G72" t="str">
            <v>女</v>
          </cell>
          <cell r="H72" t="str">
            <v>240629079030</v>
          </cell>
          <cell r="I72" t="str">
            <v>公共基础知识相关方向</v>
          </cell>
          <cell r="J72">
            <v>65.03</v>
          </cell>
        </row>
        <row r="73">
          <cell r="F73" t="str">
            <v>郑佳玲</v>
          </cell>
          <cell r="G73" t="str">
            <v>女</v>
          </cell>
          <cell r="H73" t="str">
            <v>240629080020</v>
          </cell>
          <cell r="I73" t="str">
            <v>公共基础知识相关方向</v>
          </cell>
          <cell r="J73">
            <v>65.03</v>
          </cell>
        </row>
        <row r="74">
          <cell r="F74" t="str">
            <v>池亦天</v>
          </cell>
          <cell r="G74" t="str">
            <v>男</v>
          </cell>
          <cell r="H74" t="str">
            <v>240629079005</v>
          </cell>
          <cell r="I74" t="str">
            <v>公共基础知识相关方向</v>
          </cell>
          <cell r="J74">
            <v>64.62</v>
          </cell>
        </row>
        <row r="75">
          <cell r="F75" t="str">
            <v>郑耀榜</v>
          </cell>
          <cell r="G75" t="str">
            <v>男</v>
          </cell>
          <cell r="H75" t="str">
            <v>240629080018</v>
          </cell>
          <cell r="I75" t="str">
            <v>公共基础知识相关方向</v>
          </cell>
          <cell r="J75">
            <v>64.51</v>
          </cell>
        </row>
        <row r="76">
          <cell r="F76" t="str">
            <v>金柯楠</v>
          </cell>
          <cell r="G76" t="str">
            <v>女</v>
          </cell>
          <cell r="H76" t="str">
            <v>240629078021</v>
          </cell>
          <cell r="I76" t="str">
            <v>公共基础知识相关方向</v>
          </cell>
          <cell r="J76">
            <v>64.36</v>
          </cell>
        </row>
        <row r="77">
          <cell r="F77" t="str">
            <v>程应妮</v>
          </cell>
          <cell r="G77" t="str">
            <v>女</v>
          </cell>
          <cell r="H77" t="str">
            <v>240629079003</v>
          </cell>
          <cell r="I77" t="str">
            <v>公共基础知识相关方向</v>
          </cell>
          <cell r="J77">
            <v>63.95</v>
          </cell>
        </row>
        <row r="78">
          <cell r="F78" t="str">
            <v>胡洁</v>
          </cell>
          <cell r="G78" t="str">
            <v>女</v>
          </cell>
          <cell r="H78" t="str">
            <v>240629079015</v>
          </cell>
          <cell r="I78" t="str">
            <v>公共基础知识相关方向</v>
          </cell>
          <cell r="J78">
            <v>63.69</v>
          </cell>
        </row>
        <row r="79">
          <cell r="F79" t="str">
            <v>潘晨</v>
          </cell>
          <cell r="G79" t="str">
            <v>女</v>
          </cell>
          <cell r="H79" t="str">
            <v>240629078012</v>
          </cell>
          <cell r="I79" t="str">
            <v>公共基础知识相关方向</v>
          </cell>
          <cell r="J79">
            <v>62.91</v>
          </cell>
        </row>
        <row r="80">
          <cell r="F80" t="str">
            <v>王彩蓉</v>
          </cell>
          <cell r="G80" t="str">
            <v>女</v>
          </cell>
          <cell r="H80" t="str">
            <v>240629079001</v>
          </cell>
          <cell r="I80" t="str">
            <v>公共基础知识相关方向</v>
          </cell>
          <cell r="J80">
            <v>62.2</v>
          </cell>
        </row>
        <row r="81">
          <cell r="F81" t="str">
            <v>苏家琪</v>
          </cell>
          <cell r="G81" t="str">
            <v>女</v>
          </cell>
          <cell r="H81" t="str">
            <v>240629079009</v>
          </cell>
          <cell r="I81" t="str">
            <v>公共基础知识相关方向</v>
          </cell>
          <cell r="J81">
            <v>62.05</v>
          </cell>
        </row>
        <row r="82">
          <cell r="F82" t="str">
            <v>李姝</v>
          </cell>
          <cell r="G82" t="str">
            <v>女</v>
          </cell>
          <cell r="H82" t="str">
            <v>240629079026</v>
          </cell>
          <cell r="I82" t="str">
            <v>公共基础知识相关方向</v>
          </cell>
          <cell r="J82">
            <v>60.86</v>
          </cell>
        </row>
        <row r="83">
          <cell r="F83" t="str">
            <v>董轶天</v>
          </cell>
          <cell r="G83" t="str">
            <v>男</v>
          </cell>
          <cell r="H83" t="str">
            <v>240629080006</v>
          </cell>
          <cell r="I83" t="str">
            <v>公共基础知识相关方向</v>
          </cell>
          <cell r="J83">
            <v>60.3</v>
          </cell>
        </row>
        <row r="84">
          <cell r="F84" t="str">
            <v>徐焓馨</v>
          </cell>
          <cell r="G84" t="str">
            <v>女</v>
          </cell>
          <cell r="H84" t="str">
            <v>240629079019</v>
          </cell>
          <cell r="I84" t="str">
            <v>公共基础知识相关方向</v>
          </cell>
          <cell r="J84">
            <v>59.37</v>
          </cell>
        </row>
        <row r="85">
          <cell r="F85" t="str">
            <v>高诗蕾</v>
          </cell>
          <cell r="G85" t="str">
            <v>女</v>
          </cell>
          <cell r="H85" t="str">
            <v>240629080027</v>
          </cell>
          <cell r="I85" t="str">
            <v>公共基础知识相关方向</v>
          </cell>
          <cell r="J85">
            <v>58.7</v>
          </cell>
        </row>
        <row r="86">
          <cell r="F86" t="str">
            <v>云中月</v>
          </cell>
          <cell r="G86" t="str">
            <v>女</v>
          </cell>
          <cell r="H86" t="str">
            <v>240629078011</v>
          </cell>
          <cell r="I86" t="str">
            <v>公共基础知识相关方向</v>
          </cell>
          <cell r="J86">
            <v>57.77</v>
          </cell>
        </row>
        <row r="87">
          <cell r="F87" t="str">
            <v>郎依依</v>
          </cell>
          <cell r="G87" t="str">
            <v>女</v>
          </cell>
          <cell r="H87" t="str">
            <v>240629078014</v>
          </cell>
          <cell r="I87" t="str">
            <v>公共基础知识相关方向</v>
          </cell>
          <cell r="J87">
            <v>56.91</v>
          </cell>
        </row>
        <row r="88">
          <cell r="F88" t="str">
            <v>孟海敏</v>
          </cell>
          <cell r="G88" t="str">
            <v>女</v>
          </cell>
          <cell r="H88" t="str">
            <v>240629080009</v>
          </cell>
          <cell r="I88" t="str">
            <v>公共基础知识相关方向</v>
          </cell>
          <cell r="J88">
            <v>56.65</v>
          </cell>
        </row>
        <row r="89">
          <cell r="F89" t="str">
            <v>陈安娜</v>
          </cell>
          <cell r="G89" t="str">
            <v>女</v>
          </cell>
          <cell r="H89" t="str">
            <v>240629078030</v>
          </cell>
          <cell r="I89" t="str">
            <v>公共基础知识相关方向</v>
          </cell>
          <cell r="J89">
            <v>56.54</v>
          </cell>
        </row>
        <row r="90">
          <cell r="F90" t="str">
            <v>应仙富</v>
          </cell>
          <cell r="G90" t="str">
            <v>男</v>
          </cell>
          <cell r="H90" t="str">
            <v>240629078027</v>
          </cell>
          <cell r="I90" t="str">
            <v>公共基础知识相关方向</v>
          </cell>
          <cell r="J90">
            <v>56.39</v>
          </cell>
        </row>
        <row r="91">
          <cell r="F91" t="str">
            <v>韩佳倚</v>
          </cell>
          <cell r="G91" t="str">
            <v>女</v>
          </cell>
          <cell r="H91" t="str">
            <v>240629080014</v>
          </cell>
          <cell r="I91" t="str">
            <v>公共基础知识相关方向</v>
          </cell>
          <cell r="J91">
            <v>55.31</v>
          </cell>
        </row>
        <row r="92">
          <cell r="F92" t="str">
            <v>杨斯淇</v>
          </cell>
          <cell r="G92" t="str">
            <v>女</v>
          </cell>
          <cell r="H92" t="str">
            <v>240629080026</v>
          </cell>
          <cell r="I92" t="str">
            <v>公共基础知识相关方向</v>
          </cell>
          <cell r="J92">
            <v>54.79</v>
          </cell>
        </row>
        <row r="93">
          <cell r="F93" t="str">
            <v>李爱莎</v>
          </cell>
          <cell r="G93" t="str">
            <v>女</v>
          </cell>
          <cell r="H93" t="str">
            <v>240629078013</v>
          </cell>
          <cell r="I93" t="str">
            <v>公共基础知识相关方向</v>
          </cell>
          <cell r="J93">
            <v>54.64</v>
          </cell>
        </row>
        <row r="94">
          <cell r="F94" t="str">
            <v>王秀玲</v>
          </cell>
          <cell r="G94" t="str">
            <v>女</v>
          </cell>
          <cell r="H94" t="str">
            <v>240629078029</v>
          </cell>
          <cell r="I94" t="str">
            <v>公共基础知识相关方向</v>
          </cell>
          <cell r="J94">
            <v>53.3</v>
          </cell>
        </row>
        <row r="95">
          <cell r="F95" t="str">
            <v>刘小霞</v>
          </cell>
          <cell r="G95" t="str">
            <v>女</v>
          </cell>
          <cell r="H95" t="str">
            <v>240629079027</v>
          </cell>
          <cell r="I95" t="str">
            <v>公共基础知识相关方向</v>
          </cell>
          <cell r="J95">
            <v>53.26</v>
          </cell>
        </row>
        <row r="96">
          <cell r="F96" t="str">
            <v>朱百羽</v>
          </cell>
          <cell r="G96" t="str">
            <v>男</v>
          </cell>
          <cell r="H96" t="str">
            <v>240629079014</v>
          </cell>
          <cell r="I96" t="str">
            <v>公共基础知识相关方向</v>
          </cell>
          <cell r="J96">
            <v>53.15</v>
          </cell>
        </row>
        <row r="97">
          <cell r="F97" t="str">
            <v>潘梦瑶</v>
          </cell>
          <cell r="G97" t="str">
            <v>女</v>
          </cell>
          <cell r="H97" t="str">
            <v>240629079025</v>
          </cell>
          <cell r="I97" t="str">
            <v>公共基础知识相关方向</v>
          </cell>
          <cell r="J97">
            <v>52.63</v>
          </cell>
        </row>
        <row r="98">
          <cell r="F98" t="str">
            <v>刘林涛</v>
          </cell>
          <cell r="G98" t="str">
            <v>男</v>
          </cell>
          <cell r="H98" t="str">
            <v>240629080022</v>
          </cell>
          <cell r="I98" t="str">
            <v>公共基础知识相关方向</v>
          </cell>
          <cell r="J98">
            <v>52.48</v>
          </cell>
        </row>
        <row r="99">
          <cell r="F99" t="str">
            <v>王舒琪</v>
          </cell>
          <cell r="G99" t="str">
            <v>女</v>
          </cell>
          <cell r="H99" t="str">
            <v>240629079007</v>
          </cell>
          <cell r="I99" t="str">
            <v>公共基础知识相关方向</v>
          </cell>
          <cell r="J99">
            <v>52.37</v>
          </cell>
        </row>
        <row r="100">
          <cell r="F100" t="str">
            <v>王君薇</v>
          </cell>
          <cell r="G100" t="str">
            <v>女</v>
          </cell>
          <cell r="H100" t="str">
            <v>240629078018</v>
          </cell>
          <cell r="I100" t="str">
            <v>公共基础知识相关方向</v>
          </cell>
          <cell r="J100">
            <v>48.79</v>
          </cell>
        </row>
        <row r="101">
          <cell r="F101" t="str">
            <v>罗心彤</v>
          </cell>
          <cell r="G101" t="str">
            <v>女</v>
          </cell>
          <cell r="H101" t="str">
            <v>240629080003</v>
          </cell>
          <cell r="I101" t="str">
            <v>公共基础知识相关方向</v>
          </cell>
          <cell r="J101">
            <v>46.93</v>
          </cell>
        </row>
        <row r="102">
          <cell r="F102" t="str">
            <v>付盈盈</v>
          </cell>
          <cell r="G102" t="str">
            <v>女</v>
          </cell>
          <cell r="H102" t="str">
            <v>240629079013</v>
          </cell>
          <cell r="I102" t="str">
            <v>公共基础知识相关方向</v>
          </cell>
          <cell r="J102">
            <v>0</v>
          </cell>
        </row>
        <row r="103">
          <cell r="F103" t="str">
            <v>杨雨倩</v>
          </cell>
          <cell r="G103" t="str">
            <v>女</v>
          </cell>
          <cell r="H103" t="str">
            <v>240629079017</v>
          </cell>
          <cell r="I103" t="str">
            <v>公共基础知识相关方向</v>
          </cell>
          <cell r="J103">
            <v>0</v>
          </cell>
        </row>
        <row r="104">
          <cell r="F104" t="str">
            <v>姜辉</v>
          </cell>
          <cell r="G104" t="str">
            <v>男</v>
          </cell>
          <cell r="H104" t="str">
            <v>240629079018</v>
          </cell>
          <cell r="I104" t="str">
            <v>公共基础知识相关方向</v>
          </cell>
          <cell r="J104">
            <v>0</v>
          </cell>
        </row>
        <row r="105">
          <cell r="F105" t="str">
            <v>王春立</v>
          </cell>
          <cell r="G105" t="str">
            <v>女</v>
          </cell>
          <cell r="H105" t="str">
            <v>240629079020</v>
          </cell>
          <cell r="I105" t="str">
            <v>公共基础知识相关方向</v>
          </cell>
          <cell r="J105">
            <v>0</v>
          </cell>
        </row>
        <row r="106">
          <cell r="F106" t="str">
            <v>何妍</v>
          </cell>
          <cell r="G106" t="str">
            <v>女</v>
          </cell>
          <cell r="H106" t="str">
            <v>240629079021</v>
          </cell>
          <cell r="I106" t="str">
            <v>公共基础知识相关方向</v>
          </cell>
          <cell r="J106">
            <v>0</v>
          </cell>
        </row>
        <row r="107">
          <cell r="F107" t="str">
            <v>曹玲芳</v>
          </cell>
          <cell r="G107" t="str">
            <v>女</v>
          </cell>
          <cell r="H107" t="str">
            <v>240629079022</v>
          </cell>
          <cell r="I107" t="str">
            <v>公共基础知识相关方向</v>
          </cell>
          <cell r="J107">
            <v>0</v>
          </cell>
        </row>
        <row r="108">
          <cell r="F108" t="str">
            <v>朱心怡</v>
          </cell>
          <cell r="G108" t="str">
            <v>女</v>
          </cell>
          <cell r="H108" t="str">
            <v>240629079024</v>
          </cell>
          <cell r="I108" t="str">
            <v>公共基础知识相关方向</v>
          </cell>
          <cell r="J108">
            <v>0</v>
          </cell>
        </row>
        <row r="109">
          <cell r="F109" t="str">
            <v>林雅妮</v>
          </cell>
          <cell r="G109" t="str">
            <v>女</v>
          </cell>
          <cell r="H109" t="str">
            <v>240629079029</v>
          </cell>
          <cell r="I109" t="str">
            <v>公共基础知识相关方向</v>
          </cell>
          <cell r="J109">
            <v>0</v>
          </cell>
        </row>
        <row r="110">
          <cell r="F110" t="str">
            <v>金倩茜</v>
          </cell>
          <cell r="G110" t="str">
            <v>女</v>
          </cell>
          <cell r="H110" t="str">
            <v>240629080001</v>
          </cell>
          <cell r="I110" t="str">
            <v>公共基础知识相关方向</v>
          </cell>
          <cell r="J110">
            <v>0</v>
          </cell>
        </row>
        <row r="111">
          <cell r="F111" t="str">
            <v>杨韵</v>
          </cell>
          <cell r="G111" t="str">
            <v>女</v>
          </cell>
          <cell r="H111" t="str">
            <v>240629080004</v>
          </cell>
          <cell r="I111" t="str">
            <v>公共基础知识相关方向</v>
          </cell>
          <cell r="J111">
            <v>0</v>
          </cell>
        </row>
        <row r="112">
          <cell r="F112" t="str">
            <v>陶亭希</v>
          </cell>
          <cell r="G112" t="str">
            <v>女</v>
          </cell>
          <cell r="H112" t="str">
            <v>240629080005</v>
          </cell>
          <cell r="I112" t="str">
            <v>公共基础知识相关方向</v>
          </cell>
          <cell r="J112">
            <v>0</v>
          </cell>
        </row>
        <row r="113">
          <cell r="F113" t="str">
            <v>罗梓萌</v>
          </cell>
          <cell r="G113" t="str">
            <v>女</v>
          </cell>
          <cell r="H113" t="str">
            <v>240629080007</v>
          </cell>
          <cell r="I113" t="str">
            <v>公共基础知识相关方向</v>
          </cell>
          <cell r="J113">
            <v>0</v>
          </cell>
        </row>
        <row r="114">
          <cell r="F114" t="str">
            <v>黄珏涵</v>
          </cell>
          <cell r="G114" t="str">
            <v>女</v>
          </cell>
          <cell r="H114" t="str">
            <v>240629080011</v>
          </cell>
          <cell r="I114" t="str">
            <v>公共基础知识相关方向</v>
          </cell>
          <cell r="J114">
            <v>0</v>
          </cell>
        </row>
        <row r="115">
          <cell r="F115" t="str">
            <v>王易</v>
          </cell>
          <cell r="G115" t="str">
            <v>女</v>
          </cell>
          <cell r="H115" t="str">
            <v>240629080015</v>
          </cell>
          <cell r="I115" t="str">
            <v>公共基础知识相关方向</v>
          </cell>
          <cell r="J115">
            <v>0</v>
          </cell>
        </row>
        <row r="116">
          <cell r="F116" t="str">
            <v>王盼</v>
          </cell>
          <cell r="G116" t="str">
            <v>女</v>
          </cell>
          <cell r="H116" t="str">
            <v>240629080021</v>
          </cell>
          <cell r="I116" t="str">
            <v>公共基础知识相关方向</v>
          </cell>
          <cell r="J116">
            <v>0</v>
          </cell>
        </row>
        <row r="117">
          <cell r="F117" t="str">
            <v>王克坚</v>
          </cell>
          <cell r="G117" t="str">
            <v>男</v>
          </cell>
          <cell r="H117" t="str">
            <v>240629080025</v>
          </cell>
          <cell r="I117" t="str">
            <v>公共基础知识相关方向</v>
          </cell>
          <cell r="J117">
            <v>0</v>
          </cell>
        </row>
        <row r="118">
          <cell r="F118" t="str">
            <v>杨湘洋</v>
          </cell>
          <cell r="G118" t="str">
            <v>女</v>
          </cell>
          <cell r="H118" t="str">
            <v>240629080029</v>
          </cell>
          <cell r="I118" t="str">
            <v>公共基础知识相关方向</v>
          </cell>
          <cell r="J118">
            <v>0</v>
          </cell>
        </row>
        <row r="119">
          <cell r="F119" t="str">
            <v>王蔚然</v>
          </cell>
          <cell r="G119" t="str">
            <v>男</v>
          </cell>
          <cell r="H119" t="str">
            <v>240629078010</v>
          </cell>
          <cell r="I119" t="str">
            <v>公共基础知识相关方向</v>
          </cell>
          <cell r="J119">
            <v>0</v>
          </cell>
        </row>
        <row r="120">
          <cell r="F120" t="str">
            <v>赵慧</v>
          </cell>
          <cell r="G120" t="str">
            <v>女</v>
          </cell>
          <cell r="H120" t="str">
            <v>240629078016</v>
          </cell>
          <cell r="I120" t="str">
            <v>公共基础知识相关方向</v>
          </cell>
          <cell r="J120">
            <v>0</v>
          </cell>
        </row>
        <row r="121">
          <cell r="F121" t="str">
            <v>吴芷逍</v>
          </cell>
          <cell r="G121" t="str">
            <v>女</v>
          </cell>
          <cell r="H121" t="str">
            <v>240629078017</v>
          </cell>
          <cell r="I121" t="str">
            <v>公共基础知识相关方向</v>
          </cell>
          <cell r="J121">
            <v>0</v>
          </cell>
        </row>
        <row r="122">
          <cell r="F122" t="str">
            <v>张梦月</v>
          </cell>
          <cell r="G122" t="str">
            <v>女</v>
          </cell>
          <cell r="H122" t="str">
            <v>240629078023</v>
          </cell>
          <cell r="I122" t="str">
            <v>公共基础知识相关方向</v>
          </cell>
          <cell r="J122">
            <v>0</v>
          </cell>
        </row>
        <row r="123">
          <cell r="F123" t="str">
            <v>冯益</v>
          </cell>
          <cell r="G123" t="str">
            <v>男</v>
          </cell>
          <cell r="H123" t="str">
            <v>240629078024</v>
          </cell>
          <cell r="I123" t="str">
            <v>公共基础知识相关方向</v>
          </cell>
          <cell r="J123">
            <v>0</v>
          </cell>
        </row>
        <row r="124">
          <cell r="F124" t="str">
            <v>杨露颖</v>
          </cell>
          <cell r="G124" t="str">
            <v>女</v>
          </cell>
          <cell r="H124" t="str">
            <v>240629078025</v>
          </cell>
          <cell r="I124" t="str">
            <v>公共基础知识相关方向</v>
          </cell>
          <cell r="J124">
            <v>0</v>
          </cell>
        </row>
        <row r="125">
          <cell r="F125" t="str">
            <v>吴玲娜</v>
          </cell>
          <cell r="G125" t="str">
            <v>女</v>
          </cell>
          <cell r="H125" t="str">
            <v>240629078026</v>
          </cell>
          <cell r="I125" t="str">
            <v>公共基础知识相关方向</v>
          </cell>
          <cell r="J125">
            <v>0</v>
          </cell>
        </row>
        <row r="126">
          <cell r="F126" t="str">
            <v>卢晨琦</v>
          </cell>
          <cell r="G126" t="str">
            <v>女</v>
          </cell>
          <cell r="H126" t="str">
            <v>240629079002</v>
          </cell>
          <cell r="I126" t="str">
            <v>公共基础知识相关方向</v>
          </cell>
          <cell r="J126">
            <v>0</v>
          </cell>
        </row>
        <row r="127">
          <cell r="F127" t="str">
            <v>陈敏霞</v>
          </cell>
          <cell r="G127" t="str">
            <v>女</v>
          </cell>
          <cell r="H127" t="str">
            <v>240629079010</v>
          </cell>
          <cell r="I127" t="str">
            <v>公共基础知识相关方向</v>
          </cell>
          <cell r="J127">
            <v>0</v>
          </cell>
        </row>
        <row r="128">
          <cell r="F128" t="str">
            <v>方宇</v>
          </cell>
          <cell r="G128" t="str">
            <v>男</v>
          </cell>
          <cell r="H128" t="str">
            <v>240629004016</v>
          </cell>
          <cell r="I128" t="str">
            <v>工程造价相关方向</v>
          </cell>
          <cell r="J128">
            <v>70.39</v>
          </cell>
        </row>
        <row r="129">
          <cell r="F129" t="str">
            <v>郑楠</v>
          </cell>
          <cell r="G129" t="str">
            <v>女</v>
          </cell>
          <cell r="H129" t="str">
            <v>240629004017</v>
          </cell>
          <cell r="I129" t="str">
            <v>工程造价相关方向</v>
          </cell>
          <cell r="J129">
            <v>69.43</v>
          </cell>
        </row>
        <row r="130">
          <cell r="F130" t="str">
            <v>金鑫</v>
          </cell>
          <cell r="G130" t="str">
            <v>男</v>
          </cell>
          <cell r="H130" t="str">
            <v>240629004019</v>
          </cell>
          <cell r="I130" t="str">
            <v>工程造价相关方向</v>
          </cell>
          <cell r="J130">
            <v>69.03</v>
          </cell>
        </row>
        <row r="131">
          <cell r="F131" t="str">
            <v>徐华栋</v>
          </cell>
          <cell r="G131" t="str">
            <v>男</v>
          </cell>
          <cell r="H131" t="str">
            <v>240629004013</v>
          </cell>
          <cell r="I131" t="str">
            <v>工程造价相关方向</v>
          </cell>
          <cell r="J131">
            <v>64.93</v>
          </cell>
        </row>
        <row r="132">
          <cell r="F132" t="str">
            <v>黄豪杰</v>
          </cell>
          <cell r="G132" t="str">
            <v>男</v>
          </cell>
          <cell r="H132" t="str">
            <v>240629004014</v>
          </cell>
          <cell r="I132" t="str">
            <v>工程造价相关方向</v>
          </cell>
          <cell r="J132">
            <v>61.95</v>
          </cell>
        </row>
        <row r="133">
          <cell r="F133" t="str">
            <v>胡古月</v>
          </cell>
          <cell r="G133" t="str">
            <v>女</v>
          </cell>
          <cell r="H133" t="str">
            <v>240629004018</v>
          </cell>
          <cell r="I133" t="str">
            <v>工程造价相关方向</v>
          </cell>
          <cell r="J133">
            <v>50.86</v>
          </cell>
        </row>
        <row r="134">
          <cell r="F134" t="str">
            <v>李超</v>
          </cell>
          <cell r="G134" t="str">
            <v>男</v>
          </cell>
          <cell r="H134" t="str">
            <v>240629004015</v>
          </cell>
          <cell r="I134" t="str">
            <v>工程造价相关方向</v>
          </cell>
          <cell r="J134">
            <v>48.65</v>
          </cell>
        </row>
        <row r="135">
          <cell r="F135" t="str">
            <v>何灵江</v>
          </cell>
          <cell r="G135" t="str">
            <v>男</v>
          </cell>
          <cell r="H135" t="str">
            <v>240629067023</v>
          </cell>
          <cell r="I135" t="str">
            <v>工程管理相关方向</v>
          </cell>
          <cell r="J135">
            <v>64.22</v>
          </cell>
        </row>
        <row r="136">
          <cell r="F136" t="str">
            <v>莫圣慧</v>
          </cell>
          <cell r="G136" t="str">
            <v>男</v>
          </cell>
          <cell r="H136" t="str">
            <v>240629067022</v>
          </cell>
          <cell r="I136" t="str">
            <v>工程管理相关方向</v>
          </cell>
          <cell r="J136">
            <v>63.89</v>
          </cell>
        </row>
        <row r="137">
          <cell r="F137" t="str">
            <v>郑嘉玲</v>
          </cell>
          <cell r="G137" t="str">
            <v>女</v>
          </cell>
          <cell r="H137" t="str">
            <v>240629067021</v>
          </cell>
          <cell r="I137" t="str">
            <v>工程管理相关方向</v>
          </cell>
          <cell r="J137">
            <v>52.15</v>
          </cell>
        </row>
        <row r="138">
          <cell r="F138" t="str">
            <v>姚王焱</v>
          </cell>
          <cell r="G138" t="str">
            <v>男</v>
          </cell>
          <cell r="H138" t="str">
            <v>240629034002</v>
          </cell>
          <cell r="I138" t="str">
            <v>水利相关方向</v>
          </cell>
          <cell r="J138">
            <v>67.18</v>
          </cell>
        </row>
        <row r="139">
          <cell r="F139" t="str">
            <v>应菲菲</v>
          </cell>
          <cell r="G139" t="str">
            <v>女</v>
          </cell>
          <cell r="H139" t="str">
            <v>240629034001</v>
          </cell>
          <cell r="I139" t="str">
            <v>水利相关方向</v>
          </cell>
          <cell r="J139">
            <v>62.71</v>
          </cell>
        </row>
        <row r="140">
          <cell r="F140" t="str">
            <v>周军</v>
          </cell>
          <cell r="G140" t="str">
            <v>男</v>
          </cell>
          <cell r="H140" t="str">
            <v>240629034003</v>
          </cell>
          <cell r="I140" t="str">
            <v>水利相关方向</v>
          </cell>
          <cell r="J140">
            <v>0</v>
          </cell>
        </row>
        <row r="141">
          <cell r="F141" t="str">
            <v>骆锴</v>
          </cell>
          <cell r="G141" t="str">
            <v>男</v>
          </cell>
          <cell r="H141" t="str">
            <v>240629034004</v>
          </cell>
          <cell r="I141" t="str">
            <v>水利相关方向</v>
          </cell>
          <cell r="J141">
            <v>0</v>
          </cell>
        </row>
        <row r="142">
          <cell r="F142" t="str">
            <v>李艾静</v>
          </cell>
          <cell r="G142" t="str">
            <v>女</v>
          </cell>
          <cell r="H142" t="str">
            <v>240629026002</v>
          </cell>
          <cell r="I142" t="str">
            <v>人力资源相关方向</v>
          </cell>
          <cell r="J142">
            <v>80.13</v>
          </cell>
        </row>
        <row r="143">
          <cell r="F143" t="str">
            <v>郑潇潇</v>
          </cell>
          <cell r="G143" t="str">
            <v>女</v>
          </cell>
          <cell r="H143" t="str">
            <v>240629026007</v>
          </cell>
          <cell r="I143" t="str">
            <v>人力资源相关方向</v>
          </cell>
          <cell r="J143">
            <v>77.17</v>
          </cell>
        </row>
        <row r="144">
          <cell r="F144" t="str">
            <v>徐志杰</v>
          </cell>
          <cell r="G144" t="str">
            <v>男</v>
          </cell>
          <cell r="H144" t="str">
            <v>240629026001</v>
          </cell>
          <cell r="I144" t="str">
            <v>人力资源相关方向</v>
          </cell>
          <cell r="J144">
            <v>69.64</v>
          </cell>
        </row>
        <row r="145">
          <cell r="F145" t="str">
            <v>李亚利</v>
          </cell>
          <cell r="G145" t="str">
            <v>女</v>
          </cell>
          <cell r="H145" t="str">
            <v>240629026005</v>
          </cell>
          <cell r="I145" t="str">
            <v>人力资源相关方向</v>
          </cell>
          <cell r="J145">
            <v>69.3</v>
          </cell>
        </row>
        <row r="146">
          <cell r="F146" t="str">
            <v>陆婷婷</v>
          </cell>
          <cell r="G146" t="str">
            <v>女</v>
          </cell>
          <cell r="H146" t="str">
            <v>240629026006</v>
          </cell>
          <cell r="I146" t="str">
            <v>人力资源相关方向</v>
          </cell>
          <cell r="J146">
            <v>69.02</v>
          </cell>
        </row>
        <row r="147">
          <cell r="F147" t="str">
            <v>李畅</v>
          </cell>
          <cell r="G147" t="str">
            <v>女</v>
          </cell>
          <cell r="H147" t="str">
            <v>240629026003</v>
          </cell>
          <cell r="I147" t="str">
            <v>人力资源相关方向</v>
          </cell>
          <cell r="J147">
            <v>67.43</v>
          </cell>
        </row>
        <row r="148">
          <cell r="F148" t="str">
            <v>孙茜</v>
          </cell>
          <cell r="G148" t="str">
            <v>女</v>
          </cell>
          <cell r="H148" t="str">
            <v>240629026004</v>
          </cell>
          <cell r="I148" t="str">
            <v>人力资源相关方向</v>
          </cell>
          <cell r="J1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A1" sqref="A1:K31"/>
    </sheetView>
  </sheetViews>
  <sheetFormatPr defaultColWidth="9" defaultRowHeight="13.5"/>
  <cols>
    <col min="1" max="1" width="9" style="1"/>
    <col min="2" max="3" width="27" style="1" customWidth="1"/>
    <col min="4" max="4" width="14" style="1" customWidth="1"/>
    <col min="5" max="5" width="9" style="1"/>
    <col min="6" max="6" width="23.625" style="1" customWidth="1"/>
    <col min="7" max="9" width="13.625" style="1" customWidth="1"/>
    <col min="10" max="10" width="10.625" style="1" customWidth="1"/>
    <col min="11" max="16384" width="9" style="1"/>
  </cols>
  <sheetData>
    <row r="1" ht="18.75" spans="1:11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4.25" spans="1:11">
      <c r="A2" s="4">
        <v>1</v>
      </c>
      <c r="B2" s="5" t="s">
        <v>11</v>
      </c>
      <c r="C2" s="5" t="s">
        <v>11</v>
      </c>
      <c r="D2" s="5" t="s">
        <v>12</v>
      </c>
      <c r="E2" s="6" t="s">
        <v>13</v>
      </c>
      <c r="F2" s="6" t="s">
        <v>14</v>
      </c>
      <c r="G2" s="7">
        <f>VLOOKUP(E2,[1]Sheet1!$F:$J,5,0)</f>
        <v>82.28</v>
      </c>
      <c r="H2" s="8">
        <v>74.2</v>
      </c>
      <c r="I2" s="18">
        <f t="shared" ref="I2:I31" si="0">ROUND(H2*0.6+G2*0.4,2)</f>
        <v>77.43</v>
      </c>
      <c r="J2" s="19" cm="1">
        <f t="array" ref="J2">SUMPRODUCT(($D$2:$D$148=D2)*($I$2:$I$148&gt;I2))+1</f>
        <v>1</v>
      </c>
      <c r="K2" s="20" t="s">
        <v>15</v>
      </c>
    </row>
    <row r="3" ht="14.25" spans="1:11">
      <c r="A3" s="9">
        <v>2</v>
      </c>
      <c r="B3" s="10" t="s">
        <v>11</v>
      </c>
      <c r="C3" s="10" t="s">
        <v>11</v>
      </c>
      <c r="D3" s="10" t="s">
        <v>12</v>
      </c>
      <c r="E3" s="11" t="s">
        <v>16</v>
      </c>
      <c r="F3" s="11" t="s">
        <v>17</v>
      </c>
      <c r="G3" s="12">
        <f>VLOOKUP(E3,[1]Sheet1!$F:$J,5,0)</f>
        <v>70.66</v>
      </c>
      <c r="H3" s="13">
        <v>79.2</v>
      </c>
      <c r="I3" s="21">
        <f t="shared" si="0"/>
        <v>75.78</v>
      </c>
      <c r="J3" s="22" cm="1">
        <f t="array" ref="J3">SUMPRODUCT(($D$2:$D$148=D3)*($I$2:$I$148&gt;I3))+1</f>
        <v>2</v>
      </c>
      <c r="K3" s="22"/>
    </row>
    <row r="4" ht="14.25" spans="1:11">
      <c r="A4" s="9">
        <v>3</v>
      </c>
      <c r="B4" s="10" t="s">
        <v>11</v>
      </c>
      <c r="C4" s="10" t="s">
        <v>11</v>
      </c>
      <c r="D4" s="10" t="s">
        <v>12</v>
      </c>
      <c r="E4" s="11" t="s">
        <v>18</v>
      </c>
      <c r="F4" s="11" t="s">
        <v>19</v>
      </c>
      <c r="G4" s="12">
        <f>VLOOKUP(E4,[1]Sheet1!$F:$J,5,0)</f>
        <v>69.69</v>
      </c>
      <c r="H4" s="13">
        <v>70.4</v>
      </c>
      <c r="I4" s="21">
        <f t="shared" si="0"/>
        <v>70.12</v>
      </c>
      <c r="J4" s="22" cm="1">
        <f t="array" ref="J4">SUMPRODUCT(($D$2:$D$148=D4)*($I$2:$I$148&gt;I4))+1</f>
        <v>3</v>
      </c>
      <c r="K4" s="22"/>
    </row>
    <row r="5" ht="14.25" spans="1:11">
      <c r="A5" s="4">
        <v>4</v>
      </c>
      <c r="B5" s="5" t="s">
        <v>11</v>
      </c>
      <c r="C5" s="5" t="s">
        <v>20</v>
      </c>
      <c r="D5" s="5" t="s">
        <v>21</v>
      </c>
      <c r="E5" s="6" t="s">
        <v>22</v>
      </c>
      <c r="F5" s="6" t="s">
        <v>23</v>
      </c>
      <c r="G5" s="7">
        <f>VLOOKUP(E5,[1]Sheet1!$F:$J,5,0)</f>
        <v>70.58</v>
      </c>
      <c r="H5" s="8">
        <v>76.8</v>
      </c>
      <c r="I5" s="18">
        <f t="shared" si="0"/>
        <v>74.31</v>
      </c>
      <c r="J5" s="19" cm="1">
        <f t="array" ref="J5">SUMPRODUCT(($D$2:$D$148=D5)*($I$2:$I$148&gt;I5))+1</f>
        <v>1</v>
      </c>
      <c r="K5" s="20" t="s">
        <v>15</v>
      </c>
    </row>
    <row r="6" ht="14.25" spans="1:11">
      <c r="A6" s="9">
        <v>5</v>
      </c>
      <c r="B6" s="10" t="s">
        <v>11</v>
      </c>
      <c r="C6" s="10" t="s">
        <v>20</v>
      </c>
      <c r="D6" s="10" t="s">
        <v>21</v>
      </c>
      <c r="E6" s="11" t="s">
        <v>24</v>
      </c>
      <c r="F6" s="11" t="s">
        <v>25</v>
      </c>
      <c r="G6" s="12">
        <f>VLOOKUP(E6,[1]Sheet1!$F:$J,5,0)</f>
        <v>69.81</v>
      </c>
      <c r="H6" s="13">
        <v>75.6</v>
      </c>
      <c r="I6" s="21">
        <f t="shared" si="0"/>
        <v>73.28</v>
      </c>
      <c r="J6" s="22">
        <f t="array" ref="J6">SUMPRODUCT(($D$2:$D$148=D6)*($I$2:$I$148&gt;I6))+1</f>
        <v>2</v>
      </c>
      <c r="K6" s="22"/>
    </row>
    <row r="7" ht="14.25" spans="1:11">
      <c r="A7" s="9">
        <v>6</v>
      </c>
      <c r="B7" s="10" t="s">
        <v>11</v>
      </c>
      <c r="C7" s="10" t="s">
        <v>20</v>
      </c>
      <c r="D7" s="10" t="s">
        <v>21</v>
      </c>
      <c r="E7" s="11" t="s">
        <v>26</v>
      </c>
      <c r="F7" s="11" t="s">
        <v>27</v>
      </c>
      <c r="G7" s="12">
        <f>VLOOKUP(E7,[1]Sheet1!$F:$J,5,0)</f>
        <v>70.17</v>
      </c>
      <c r="H7" s="13">
        <v>70</v>
      </c>
      <c r="I7" s="21">
        <f t="shared" si="0"/>
        <v>70.07</v>
      </c>
      <c r="J7" s="22">
        <f t="array" ref="J7">SUMPRODUCT(($D$2:$D$148=D7)*($I$2:$I$148&gt;I7))+1</f>
        <v>3</v>
      </c>
      <c r="K7" s="22"/>
    </row>
    <row r="8" ht="14.25" spans="1:11">
      <c r="A8" s="4">
        <v>7</v>
      </c>
      <c r="B8" s="5" t="s">
        <v>11</v>
      </c>
      <c r="C8" s="5" t="s">
        <v>20</v>
      </c>
      <c r="D8" s="5" t="s">
        <v>28</v>
      </c>
      <c r="E8" s="6" t="s">
        <v>29</v>
      </c>
      <c r="F8" s="6" t="s">
        <v>30</v>
      </c>
      <c r="G8" s="7">
        <f>VLOOKUP(E8,[1]Sheet1!$F:$J,5,0)</f>
        <v>76.09</v>
      </c>
      <c r="H8" s="8">
        <v>79.6</v>
      </c>
      <c r="I8" s="18">
        <f t="shared" si="0"/>
        <v>78.2</v>
      </c>
      <c r="J8" s="19" cm="1">
        <f t="array" ref="J8">SUMPRODUCT(($D$2:$D$148=D8)*($I$2:$I$148&gt;I8))+1</f>
        <v>1</v>
      </c>
      <c r="K8" s="20" t="s">
        <v>15</v>
      </c>
    </row>
    <row r="9" ht="14.25" spans="1:11">
      <c r="A9" s="9">
        <v>8</v>
      </c>
      <c r="B9" s="10" t="s">
        <v>11</v>
      </c>
      <c r="C9" s="10" t="s">
        <v>20</v>
      </c>
      <c r="D9" s="10" t="s">
        <v>28</v>
      </c>
      <c r="E9" s="14" t="s">
        <v>31</v>
      </c>
      <c r="F9" s="15" t="s">
        <v>32</v>
      </c>
      <c r="G9" s="12">
        <f>VLOOKUP(E9,[1]Sheet1!$F:$J,5,0)</f>
        <v>69.81</v>
      </c>
      <c r="H9" s="13">
        <v>77.2</v>
      </c>
      <c r="I9" s="21">
        <f t="shared" si="0"/>
        <v>74.24</v>
      </c>
      <c r="J9" s="22" cm="1">
        <f t="array" ref="J9">SUMPRODUCT(($D$2:$D$148=D9)*($I$2:$I$148&gt;I9))+1</f>
        <v>2</v>
      </c>
      <c r="K9" s="22"/>
    </row>
    <row r="10" ht="14.25" spans="1:11">
      <c r="A10" s="9">
        <v>9</v>
      </c>
      <c r="B10" s="10" t="s">
        <v>11</v>
      </c>
      <c r="C10" s="10" t="s">
        <v>20</v>
      </c>
      <c r="D10" s="10" t="s">
        <v>28</v>
      </c>
      <c r="E10" s="14" t="s">
        <v>33</v>
      </c>
      <c r="F10" s="15" t="s">
        <v>34</v>
      </c>
      <c r="G10" s="12">
        <f>VLOOKUP(E10,[1]Sheet1!$F:$J,5,0)</f>
        <v>64.51</v>
      </c>
      <c r="H10" s="13">
        <v>73.8</v>
      </c>
      <c r="I10" s="21">
        <f t="shared" si="0"/>
        <v>70.08</v>
      </c>
      <c r="J10" s="22" cm="1">
        <f t="array" ref="J10">SUMPRODUCT(($D$2:$D$148=D10)*($I$2:$I$148&gt;I10))+1</f>
        <v>3</v>
      </c>
      <c r="K10" s="22"/>
    </row>
    <row r="11" ht="14.25" spans="1:11">
      <c r="A11" s="4">
        <v>10</v>
      </c>
      <c r="B11" s="5" t="s">
        <v>11</v>
      </c>
      <c r="C11" s="5" t="s">
        <v>20</v>
      </c>
      <c r="D11" s="5" t="s">
        <v>35</v>
      </c>
      <c r="E11" s="16" t="s">
        <v>36</v>
      </c>
      <c r="F11" s="17" t="s">
        <v>37</v>
      </c>
      <c r="G11" s="7">
        <f>VLOOKUP(E11,[1]Sheet1!$F:$J,5,0)</f>
        <v>74.9</v>
      </c>
      <c r="H11" s="8">
        <v>83.4</v>
      </c>
      <c r="I11" s="18">
        <f t="shared" si="0"/>
        <v>80</v>
      </c>
      <c r="J11" s="19" cm="1">
        <f t="array" ref="J11">SUMPRODUCT(($D$2:$D$148=D11)*($I$2:$I$148&gt;I11))+1</f>
        <v>1</v>
      </c>
      <c r="K11" s="20" t="s">
        <v>15</v>
      </c>
    </row>
    <row r="12" ht="14.25" spans="1:11">
      <c r="A12" s="9">
        <v>11</v>
      </c>
      <c r="B12" s="10" t="s">
        <v>11</v>
      </c>
      <c r="C12" s="10" t="s">
        <v>20</v>
      </c>
      <c r="D12" s="10" t="s">
        <v>35</v>
      </c>
      <c r="E12" s="11" t="s">
        <v>38</v>
      </c>
      <c r="F12" s="11" t="s">
        <v>39</v>
      </c>
      <c r="G12" s="12">
        <f>VLOOKUP(E12,[1]Sheet1!$F:$J,5,0)</f>
        <v>73.56</v>
      </c>
      <c r="H12" s="13">
        <v>75.4</v>
      </c>
      <c r="I12" s="21">
        <f t="shared" si="0"/>
        <v>74.66</v>
      </c>
      <c r="J12" s="22" cm="1">
        <f t="array" ref="J12">SUMPRODUCT(($D$2:$D$148=D12)*($I$2:$I$148&gt;I12))+1</f>
        <v>2</v>
      </c>
      <c r="K12" s="22"/>
    </row>
    <row r="13" ht="14.25" spans="1:11">
      <c r="A13" s="4">
        <v>12</v>
      </c>
      <c r="B13" s="5" t="s">
        <v>11</v>
      </c>
      <c r="C13" s="5" t="s">
        <v>20</v>
      </c>
      <c r="D13" s="5" t="s">
        <v>40</v>
      </c>
      <c r="E13" s="6" t="s">
        <v>41</v>
      </c>
      <c r="F13" s="6" t="s">
        <v>42</v>
      </c>
      <c r="G13" s="7">
        <f>VLOOKUP(E13,[1]Sheet1!$F:$J,5,0)</f>
        <v>74.9</v>
      </c>
      <c r="H13" s="8">
        <v>76.6</v>
      </c>
      <c r="I13" s="18">
        <f t="shared" si="0"/>
        <v>75.92</v>
      </c>
      <c r="J13" s="19" cm="1">
        <f t="array" ref="J13">SUMPRODUCT(($D$2:$D$148=D13)*($I$2:$I$148&gt;I13))+1</f>
        <v>1</v>
      </c>
      <c r="K13" s="20" t="s">
        <v>15</v>
      </c>
    </row>
    <row r="14" ht="14.25" spans="1:11">
      <c r="A14" s="9">
        <v>13</v>
      </c>
      <c r="B14" s="10" t="s">
        <v>11</v>
      </c>
      <c r="C14" s="10" t="s">
        <v>20</v>
      </c>
      <c r="D14" s="10" t="s">
        <v>40</v>
      </c>
      <c r="E14" s="11" t="s">
        <v>43</v>
      </c>
      <c r="F14" s="11" t="s">
        <v>44</v>
      </c>
      <c r="G14" s="12">
        <f>VLOOKUP(E14,[1]Sheet1!$F:$J,5,0)</f>
        <v>72.48</v>
      </c>
      <c r="H14" s="13">
        <v>76</v>
      </c>
      <c r="I14" s="21">
        <f t="shared" si="0"/>
        <v>74.59</v>
      </c>
      <c r="J14" s="22" cm="1">
        <f t="array" ref="J14">SUMPRODUCT(($D$2:$D$148=D14)*($I$2:$I$148&gt;I14))+1</f>
        <v>2</v>
      </c>
      <c r="K14" s="22"/>
    </row>
    <row r="15" ht="14.25" spans="1:11">
      <c r="A15" s="9">
        <v>14</v>
      </c>
      <c r="B15" s="10" t="s">
        <v>11</v>
      </c>
      <c r="C15" s="10" t="s">
        <v>20</v>
      </c>
      <c r="D15" s="10" t="s">
        <v>40</v>
      </c>
      <c r="E15" s="11" t="s">
        <v>45</v>
      </c>
      <c r="F15" s="11" t="s">
        <v>46</v>
      </c>
      <c r="G15" s="12">
        <f>VLOOKUP(E15,[1]Sheet1!$F:$J,5,0)</f>
        <v>69.35</v>
      </c>
      <c r="H15" s="13">
        <v>72.6</v>
      </c>
      <c r="I15" s="21">
        <f t="shared" si="0"/>
        <v>71.3</v>
      </c>
      <c r="J15" s="22" cm="1">
        <f t="array" ref="J15">SUMPRODUCT(($D$2:$D$148=D15)*($I$2:$I$148&gt;I15))+1</f>
        <v>3</v>
      </c>
      <c r="K15" s="22"/>
    </row>
    <row r="16" ht="14.25" spans="1:11">
      <c r="A16" s="4">
        <v>15</v>
      </c>
      <c r="B16" s="5" t="s">
        <v>11</v>
      </c>
      <c r="C16" s="5" t="s">
        <v>47</v>
      </c>
      <c r="D16" s="5" t="s">
        <v>48</v>
      </c>
      <c r="E16" s="6" t="s">
        <v>49</v>
      </c>
      <c r="F16" s="6" t="s">
        <v>50</v>
      </c>
      <c r="G16" s="7">
        <f>VLOOKUP(E16,[1]Sheet1!$F:$J,5,0)</f>
        <v>70.66</v>
      </c>
      <c r="H16" s="8">
        <v>75.4</v>
      </c>
      <c r="I16" s="18">
        <f t="shared" si="0"/>
        <v>73.5</v>
      </c>
      <c r="J16" s="19" cm="1">
        <f t="array" ref="J16">SUMPRODUCT(($D$2:$D$148=D16)*($I$2:$I$148&gt;I16))+1</f>
        <v>1</v>
      </c>
      <c r="K16" s="20" t="s">
        <v>15</v>
      </c>
    </row>
    <row r="17" ht="14.25" spans="1:11">
      <c r="A17" s="9">
        <v>16</v>
      </c>
      <c r="B17" s="10" t="s">
        <v>11</v>
      </c>
      <c r="C17" s="10" t="s">
        <v>47</v>
      </c>
      <c r="D17" s="10" t="s">
        <v>48</v>
      </c>
      <c r="E17" s="11" t="s">
        <v>51</v>
      </c>
      <c r="F17" s="11" t="s">
        <v>52</v>
      </c>
      <c r="G17" s="12">
        <f>VLOOKUP(E17,[1]Sheet1!$F:$J,5,0)</f>
        <v>67.6</v>
      </c>
      <c r="H17" s="13">
        <v>77</v>
      </c>
      <c r="I17" s="21">
        <f t="shared" si="0"/>
        <v>73.24</v>
      </c>
      <c r="J17" s="22">
        <f t="array" ref="J17">SUMPRODUCT(($D$2:$D$148=D17)*($I$2:$I$148&gt;I17))+1</f>
        <v>2</v>
      </c>
      <c r="K17" s="22"/>
    </row>
    <row r="18" ht="14.25" spans="1:11">
      <c r="A18" s="9">
        <v>17</v>
      </c>
      <c r="B18" s="10" t="s">
        <v>11</v>
      </c>
      <c r="C18" s="10" t="s">
        <v>47</v>
      </c>
      <c r="D18" s="10" t="s">
        <v>48</v>
      </c>
      <c r="E18" s="11" t="s">
        <v>53</v>
      </c>
      <c r="F18" s="11" t="s">
        <v>54</v>
      </c>
      <c r="G18" s="12">
        <f>VLOOKUP(E18,[1]Sheet1!$F:$J,5,0)</f>
        <v>71.26</v>
      </c>
      <c r="H18" s="13">
        <v>68.6</v>
      </c>
      <c r="I18" s="21">
        <f t="shared" si="0"/>
        <v>69.66</v>
      </c>
      <c r="J18" s="22">
        <f t="array" ref="J18">SUMPRODUCT(($D$2:$D$148=D18)*($I$2:$I$148&gt;I18))+1</f>
        <v>3</v>
      </c>
      <c r="K18" s="22"/>
    </row>
    <row r="19" ht="14.25" spans="1:11">
      <c r="A19" s="4">
        <v>18</v>
      </c>
      <c r="B19" s="5" t="s">
        <v>11</v>
      </c>
      <c r="C19" s="5" t="s">
        <v>47</v>
      </c>
      <c r="D19" s="5" t="s">
        <v>55</v>
      </c>
      <c r="E19" s="6" t="s">
        <v>56</v>
      </c>
      <c r="F19" s="6" t="s">
        <v>57</v>
      </c>
      <c r="G19" s="7">
        <f>VLOOKUP(E19,[1]Sheet1!$F:$J,5,0)</f>
        <v>77.73</v>
      </c>
      <c r="H19" s="8">
        <v>82.6</v>
      </c>
      <c r="I19" s="18">
        <f t="shared" si="0"/>
        <v>80.65</v>
      </c>
      <c r="J19" s="19">
        <f t="array" ref="J19">SUMPRODUCT(($D$2:$D$148=D19)*($I$2:$I$148&gt;I19))+1</f>
        <v>1</v>
      </c>
      <c r="K19" s="20" t="s">
        <v>15</v>
      </c>
    </row>
    <row r="20" ht="14.25" spans="1:11">
      <c r="A20" s="9">
        <v>19</v>
      </c>
      <c r="B20" s="10" t="s">
        <v>11</v>
      </c>
      <c r="C20" s="10" t="s">
        <v>47</v>
      </c>
      <c r="D20" s="10" t="s">
        <v>55</v>
      </c>
      <c r="E20" s="11" t="s">
        <v>58</v>
      </c>
      <c r="F20" s="11" t="s">
        <v>59</v>
      </c>
      <c r="G20" s="12">
        <f>VLOOKUP(E20,[1]Sheet1!$F:$J,5,0)</f>
        <v>80.71</v>
      </c>
      <c r="H20" s="13">
        <v>80.6</v>
      </c>
      <c r="I20" s="21">
        <f t="shared" si="0"/>
        <v>80.64</v>
      </c>
      <c r="J20" s="22">
        <f t="array" ref="J20">SUMPRODUCT(($D$2:$D$148=D20)*($I$2:$I$148&gt;I20))+1</f>
        <v>2</v>
      </c>
      <c r="K20" s="22"/>
    </row>
    <row r="21" ht="14.25" spans="1:11">
      <c r="A21" s="9">
        <v>20</v>
      </c>
      <c r="B21" s="10" t="s">
        <v>11</v>
      </c>
      <c r="C21" s="10" t="s">
        <v>47</v>
      </c>
      <c r="D21" s="10" t="s">
        <v>55</v>
      </c>
      <c r="E21" s="11" t="s">
        <v>60</v>
      </c>
      <c r="F21" s="11" t="s">
        <v>61</v>
      </c>
      <c r="G21" s="12">
        <f>VLOOKUP(E21,[1]Sheet1!$F:$J,5,0)</f>
        <v>75.83</v>
      </c>
      <c r="H21" s="13">
        <v>80.2</v>
      </c>
      <c r="I21" s="21">
        <f t="shared" si="0"/>
        <v>78.45</v>
      </c>
      <c r="J21" s="22" cm="1">
        <f t="array" ref="J21">SUMPRODUCT(($D$2:$D$148=D21)*($I$2:$I$148&gt;I21))+1</f>
        <v>3</v>
      </c>
      <c r="K21" s="22"/>
    </row>
    <row r="22" ht="14.25" spans="1:11">
      <c r="A22" s="4">
        <v>21</v>
      </c>
      <c r="B22" s="5" t="s">
        <v>11</v>
      </c>
      <c r="C22" s="5" t="s">
        <v>47</v>
      </c>
      <c r="D22" s="5" t="s">
        <v>62</v>
      </c>
      <c r="E22" s="6" t="s">
        <v>63</v>
      </c>
      <c r="F22" s="6" t="s">
        <v>64</v>
      </c>
      <c r="G22" s="7">
        <f>VLOOKUP(E22,[1]Sheet1!$F:$J,5,0)</f>
        <v>64.36</v>
      </c>
      <c r="H22" s="8">
        <v>76.2</v>
      </c>
      <c r="I22" s="18">
        <f t="shared" si="0"/>
        <v>71.46</v>
      </c>
      <c r="J22" s="19">
        <f t="array" ref="J22">SUMPRODUCT(($D$2:$D$148=D22)*($I$2:$I$148&gt;I22))+1</f>
        <v>2</v>
      </c>
      <c r="K22" s="20" t="s">
        <v>15</v>
      </c>
    </row>
    <row r="23" ht="14.25" spans="1:11">
      <c r="A23" s="9">
        <v>22</v>
      </c>
      <c r="B23" s="10" t="s">
        <v>11</v>
      </c>
      <c r="C23" s="10" t="s">
        <v>47</v>
      </c>
      <c r="D23" s="10" t="s">
        <v>62</v>
      </c>
      <c r="E23" s="11" t="s">
        <v>65</v>
      </c>
      <c r="F23" s="11" t="s">
        <v>66</v>
      </c>
      <c r="G23" s="12">
        <f>VLOOKUP(E23,[1]Sheet1!$F:$J,5,0)</f>
        <v>70.39</v>
      </c>
      <c r="H23" s="13">
        <v>73.2</v>
      </c>
      <c r="I23" s="21">
        <f t="shared" si="0"/>
        <v>72.08</v>
      </c>
      <c r="J23" s="22">
        <f t="array" ref="J23">SUMPRODUCT(($D$2:$D$148=D23)*($I$2:$I$148&gt;I23))+1</f>
        <v>1</v>
      </c>
      <c r="K23" s="22"/>
    </row>
    <row r="24" ht="14.25" spans="1:11">
      <c r="A24" s="9">
        <v>23</v>
      </c>
      <c r="B24" s="10" t="s">
        <v>11</v>
      </c>
      <c r="C24" s="10" t="s">
        <v>47</v>
      </c>
      <c r="D24" s="10" t="s">
        <v>62</v>
      </c>
      <c r="E24" s="11" t="s">
        <v>67</v>
      </c>
      <c r="F24" s="11" t="s">
        <v>68</v>
      </c>
      <c r="G24" s="12">
        <f>VLOOKUP(E24,[1]Sheet1!$F:$J,5,0)</f>
        <v>59.66</v>
      </c>
      <c r="H24" s="13">
        <v>73.6</v>
      </c>
      <c r="I24" s="21">
        <f t="shared" si="0"/>
        <v>68.02</v>
      </c>
      <c r="J24" s="22">
        <f t="array" ref="J24">SUMPRODUCT(($D$2:$D$148=D24)*($I$2:$I$148&gt;I24))+1</f>
        <v>3</v>
      </c>
      <c r="K24" s="22"/>
    </row>
    <row r="25" ht="14.25" spans="1:11">
      <c r="A25" s="4">
        <v>24</v>
      </c>
      <c r="B25" s="5" t="s">
        <v>11</v>
      </c>
      <c r="C25" s="5" t="s">
        <v>69</v>
      </c>
      <c r="D25" s="5" t="s">
        <v>70</v>
      </c>
      <c r="E25" s="6" t="s">
        <v>71</v>
      </c>
      <c r="F25" s="6" t="s">
        <v>72</v>
      </c>
      <c r="G25" s="7">
        <f>VLOOKUP(E25,[1]Sheet1!$F:$J,5,0)</f>
        <v>64.22</v>
      </c>
      <c r="H25" s="8">
        <v>76.6</v>
      </c>
      <c r="I25" s="18">
        <f t="shared" si="0"/>
        <v>71.65</v>
      </c>
      <c r="J25" s="19" cm="1">
        <f t="array" ref="J25">SUMPRODUCT(($D$2:$D$148=D25)*($I$2:$I$148&gt;I25))+1</f>
        <v>1</v>
      </c>
      <c r="K25" s="20" t="s">
        <v>15</v>
      </c>
    </row>
    <row r="26" ht="14.25" spans="1:11">
      <c r="A26" s="9">
        <v>25</v>
      </c>
      <c r="B26" s="10" t="s">
        <v>11</v>
      </c>
      <c r="C26" s="10" t="s">
        <v>69</v>
      </c>
      <c r="D26" s="10" t="s">
        <v>70</v>
      </c>
      <c r="E26" s="11" t="s">
        <v>73</v>
      </c>
      <c r="F26" s="11" t="s">
        <v>74</v>
      </c>
      <c r="G26" s="12">
        <f>VLOOKUP(E26,[1]Sheet1!$F:$J,5,0)</f>
        <v>63.89</v>
      </c>
      <c r="H26" s="13">
        <v>74</v>
      </c>
      <c r="I26" s="21">
        <f t="shared" si="0"/>
        <v>69.96</v>
      </c>
      <c r="J26" s="22" cm="1">
        <f t="array" ref="J26">SUMPRODUCT(($D$2:$D$148=D26)*($I$2:$I$148&gt;I26))+1</f>
        <v>2</v>
      </c>
      <c r="K26" s="22"/>
    </row>
    <row r="27" ht="14.25" spans="1:11">
      <c r="A27" s="4">
        <v>26</v>
      </c>
      <c r="B27" s="5" t="s">
        <v>11</v>
      </c>
      <c r="C27" s="5" t="s">
        <v>75</v>
      </c>
      <c r="D27" s="5" t="s">
        <v>76</v>
      </c>
      <c r="E27" s="6" t="s">
        <v>77</v>
      </c>
      <c r="F27" s="6" t="s">
        <v>78</v>
      </c>
      <c r="G27" s="7">
        <f>VLOOKUP(E27,[1]Sheet1!$F:$J,5,0)</f>
        <v>62.71</v>
      </c>
      <c r="H27" s="8">
        <v>73.4</v>
      </c>
      <c r="I27" s="18">
        <f t="shared" si="0"/>
        <v>69.12</v>
      </c>
      <c r="J27" s="19">
        <f t="array" ref="J27">SUMPRODUCT(($D$2:$D$148=D27)*($I$2:$I$148&gt;I27))+1</f>
        <v>1</v>
      </c>
      <c r="K27" s="20" t="s">
        <v>15</v>
      </c>
    </row>
    <row r="28" ht="14.25" spans="1:11">
      <c r="A28" s="9">
        <v>27</v>
      </c>
      <c r="B28" s="10" t="s">
        <v>11</v>
      </c>
      <c r="C28" s="10" t="s">
        <v>75</v>
      </c>
      <c r="D28" s="10" t="s">
        <v>76</v>
      </c>
      <c r="E28" s="11" t="s">
        <v>79</v>
      </c>
      <c r="F28" s="11" t="s">
        <v>80</v>
      </c>
      <c r="G28" s="12">
        <f>VLOOKUP(E28,[1]Sheet1!$F:$J,5,0)</f>
        <v>67.18</v>
      </c>
      <c r="H28" s="13">
        <v>0</v>
      </c>
      <c r="I28" s="21">
        <f t="shared" si="0"/>
        <v>26.87</v>
      </c>
      <c r="J28" s="22">
        <f t="array" ref="J28">SUMPRODUCT(($D$2:$D$148=D28)*($I$2:$I$148&gt;I28))+1</f>
        <v>2</v>
      </c>
      <c r="K28" s="22"/>
    </row>
    <row r="29" ht="14.25" spans="1:11">
      <c r="A29" s="4">
        <v>28</v>
      </c>
      <c r="B29" s="5" t="s">
        <v>11</v>
      </c>
      <c r="C29" s="5" t="s">
        <v>75</v>
      </c>
      <c r="D29" s="5" t="s">
        <v>81</v>
      </c>
      <c r="E29" s="6" t="s">
        <v>82</v>
      </c>
      <c r="F29" s="6" t="s">
        <v>83</v>
      </c>
      <c r="G29" s="7">
        <f>VLOOKUP(E29,[1]Sheet1!$F:$J,5,0)</f>
        <v>80.13</v>
      </c>
      <c r="H29" s="8">
        <v>83</v>
      </c>
      <c r="I29" s="18">
        <f t="shared" si="0"/>
        <v>81.85</v>
      </c>
      <c r="J29" s="19" cm="1">
        <f t="array" ref="J29">SUMPRODUCT(($D$2:$D$148=D29)*($I$2:$I$148&gt;I29))+1</f>
        <v>1</v>
      </c>
      <c r="K29" s="20" t="s">
        <v>15</v>
      </c>
    </row>
    <row r="30" ht="14.25" spans="1:11">
      <c r="A30" s="9">
        <v>29</v>
      </c>
      <c r="B30" s="10" t="s">
        <v>11</v>
      </c>
      <c r="C30" s="10" t="s">
        <v>75</v>
      </c>
      <c r="D30" s="10" t="s">
        <v>81</v>
      </c>
      <c r="E30" s="11" t="s">
        <v>84</v>
      </c>
      <c r="F30" s="11" t="s">
        <v>83</v>
      </c>
      <c r="G30" s="12">
        <f>VLOOKUP(E30,[1]Sheet1!$F:$J,5,0)</f>
        <v>77.17</v>
      </c>
      <c r="H30" s="13">
        <v>78.6</v>
      </c>
      <c r="I30" s="21">
        <f t="shared" si="0"/>
        <v>78.03</v>
      </c>
      <c r="J30" s="22" cm="1">
        <f t="array" ref="J30">SUMPRODUCT(($D$2:$D$148=D30)*($I$2:$I$148&gt;I30))+1</f>
        <v>2</v>
      </c>
      <c r="K30" s="22"/>
    </row>
    <row r="31" ht="14.25" spans="1:11">
      <c r="A31" s="9">
        <v>30</v>
      </c>
      <c r="B31" s="10" t="s">
        <v>11</v>
      </c>
      <c r="C31" s="10" t="s">
        <v>75</v>
      </c>
      <c r="D31" s="10" t="s">
        <v>81</v>
      </c>
      <c r="E31" s="11" t="s">
        <v>85</v>
      </c>
      <c r="F31" s="11" t="s">
        <v>86</v>
      </c>
      <c r="G31" s="12">
        <f>VLOOKUP(E31,[1]Sheet1!$F:$J,5,0)</f>
        <v>69.3</v>
      </c>
      <c r="H31" s="13">
        <v>77.8</v>
      </c>
      <c r="I31" s="21">
        <f t="shared" si="0"/>
        <v>74.4</v>
      </c>
      <c r="J31" s="22" cm="1">
        <f t="array" ref="J31">SUMPRODUCT(($D$2:$D$148=D31)*($I$2:$I$148&gt;I31))+1</f>
        <v>3</v>
      </c>
      <c r="K31" s="22"/>
    </row>
  </sheetData>
  <sortState ref="A2:K31">
    <sortCondition ref="J2:J3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2024-07-20T12:23:00Z</dcterms:created>
  <dcterms:modified xsi:type="dcterms:W3CDTF">2024-07-22T08:08:58Z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DEBF1CB85CCA4D589AE79F8653EA92D0</vt:lpwstr>
  </property>
  <property fmtid="{D5CDD505-2E9C-101B-9397-08002B2CF9AE}" pid="3" name="KSOProductBuildVer">
    <vt:lpwstr>2052-12.1.0.16120</vt:lpwstr>
  </property>
</Properties>
</file>