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Sheet1!$A$3:$Q$204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<sst xmlns="http://schemas.openxmlformats.org/spreadsheetml/2006/main" count="822" uniqueCount="668">
  <si>
    <t>附件1：</t>
  </si>
  <si>
    <t>渠县2024年城区部分学校公开选调教师考生总成绩及排名</t>
  </si>
  <si>
    <t>考号</t>
  </si>
  <si>
    <t>姓名</t>
  </si>
  <si>
    <t>身份证号</t>
  </si>
  <si>
    <t>岗位编码</t>
  </si>
  <si>
    <t>选调数</t>
  </si>
  <si>
    <t>笔试总成绩</t>
  </si>
  <si>
    <t>笔试总成绩排名</t>
  </si>
  <si>
    <t>面试成绩</t>
  </si>
  <si>
    <t>面试成绩排名</t>
  </si>
  <si>
    <t>加分</t>
  </si>
  <si>
    <t>总成绩</t>
  </si>
  <si>
    <t>总成绩排名</t>
  </si>
  <si>
    <t>备注</t>
  </si>
  <si>
    <t>比例</t>
  </si>
  <si>
    <t>进面</t>
  </si>
  <si>
    <t>140710506</t>
  </si>
  <si>
    <t>宋欣袁</t>
  </si>
  <si>
    <t>513030199202276139</t>
  </si>
  <si>
    <t>724001</t>
  </si>
  <si>
    <t>140710627</t>
  </si>
  <si>
    <t>何俊</t>
  </si>
  <si>
    <t>513030198104062079</t>
  </si>
  <si>
    <t>140710529</t>
  </si>
  <si>
    <t>熊娟</t>
  </si>
  <si>
    <t>513030199601156345</t>
  </si>
  <si>
    <t>724002</t>
  </si>
  <si>
    <t>140710101</t>
  </si>
  <si>
    <t>张鹏</t>
  </si>
  <si>
    <t>513030199108128033</t>
  </si>
  <si>
    <t>140710706</t>
  </si>
  <si>
    <t>段亚莉</t>
  </si>
  <si>
    <t>51303019930404032X</t>
  </si>
  <si>
    <t>140710414</t>
  </si>
  <si>
    <t>蒲明慧</t>
  </si>
  <si>
    <t>513030199308196225</t>
  </si>
  <si>
    <t>140710728</t>
  </si>
  <si>
    <t>伍静</t>
  </si>
  <si>
    <t>510902198403108349</t>
  </si>
  <si>
    <t>724003</t>
  </si>
  <si>
    <t>140710126</t>
  </si>
  <si>
    <t>邓雪梅</t>
  </si>
  <si>
    <t>513030198907057660</t>
  </si>
  <si>
    <t>140710902</t>
  </si>
  <si>
    <t>姚金菊</t>
  </si>
  <si>
    <t>511303198707025424</t>
  </si>
  <si>
    <t>724004</t>
  </si>
  <si>
    <t>140710105</t>
  </si>
  <si>
    <t>何爽</t>
  </si>
  <si>
    <t>513030198509231846</t>
  </si>
  <si>
    <t>140710103</t>
  </si>
  <si>
    <t>夏春燕</t>
  </si>
  <si>
    <t>51303019820204005X</t>
  </si>
  <si>
    <t>140710316</t>
  </si>
  <si>
    <t>伍月</t>
  </si>
  <si>
    <t>51302919880714354X</t>
  </si>
  <si>
    <t>724006</t>
  </si>
  <si>
    <t>140710919</t>
  </si>
  <si>
    <t>胡昕</t>
  </si>
  <si>
    <t>51303019881021472X</t>
  </si>
  <si>
    <t>140710807</t>
  </si>
  <si>
    <t>黄丹</t>
  </si>
  <si>
    <t>513030198809094345</t>
  </si>
  <si>
    <t>140710410</t>
  </si>
  <si>
    <t>李冬梅</t>
  </si>
  <si>
    <t>513030199011155326</t>
  </si>
  <si>
    <t>724007</t>
  </si>
  <si>
    <t>140710715</t>
  </si>
  <si>
    <t>马平</t>
  </si>
  <si>
    <t>50024019920201092X</t>
  </si>
  <si>
    <t>724008</t>
  </si>
  <si>
    <t>140710702</t>
  </si>
  <si>
    <t>祝良飞</t>
  </si>
  <si>
    <t>51160219880530112X</t>
  </si>
  <si>
    <t>140710408</t>
  </si>
  <si>
    <t>612322199208281827</t>
  </si>
  <si>
    <t>724009</t>
  </si>
  <si>
    <t>140710828</t>
  </si>
  <si>
    <t>李秋群</t>
  </si>
  <si>
    <t>51303019810921086X</t>
  </si>
  <si>
    <t>140710306</t>
  </si>
  <si>
    <t>李奇芮</t>
  </si>
  <si>
    <t>51303019911101562X</t>
  </si>
  <si>
    <t>724011</t>
  </si>
  <si>
    <t>140710813</t>
  </si>
  <si>
    <t>万银亮</t>
  </si>
  <si>
    <t>513030199606217012</t>
  </si>
  <si>
    <t>140710824</t>
  </si>
  <si>
    <t>陈强</t>
  </si>
  <si>
    <t>513030198711267754</t>
  </si>
  <si>
    <t>140710307</t>
  </si>
  <si>
    <t>李水金</t>
  </si>
  <si>
    <t>513030198301213411</t>
  </si>
  <si>
    <t>724013</t>
  </si>
  <si>
    <t>140710527</t>
  </si>
  <si>
    <t>李清</t>
  </si>
  <si>
    <t>513030198404286314</t>
  </si>
  <si>
    <t>140710608</t>
  </si>
  <si>
    <t>肖亮</t>
  </si>
  <si>
    <t>513030198101081813</t>
  </si>
  <si>
    <t>140710406</t>
  </si>
  <si>
    <t>张誉引</t>
  </si>
  <si>
    <t>513030198603290148</t>
  </si>
  <si>
    <t>140710416</t>
  </si>
  <si>
    <t>魏成</t>
  </si>
  <si>
    <t>513030198105245010</t>
  </si>
  <si>
    <t>140710605</t>
  </si>
  <si>
    <t>孙国辉</t>
  </si>
  <si>
    <t>513030199001153810</t>
  </si>
  <si>
    <t>140710610</t>
  </si>
  <si>
    <t>冯佰利</t>
  </si>
  <si>
    <t>230119198308165317</t>
  </si>
  <si>
    <t>724014</t>
  </si>
  <si>
    <t>140710108</t>
  </si>
  <si>
    <t>黄鹏</t>
  </si>
  <si>
    <t>511322199107059114</t>
  </si>
  <si>
    <t>140710409</t>
  </si>
  <si>
    <t>潘莉</t>
  </si>
  <si>
    <t>513030198501013027</t>
  </si>
  <si>
    <t>724015</t>
  </si>
  <si>
    <t>140710801</t>
  </si>
  <si>
    <t>何健</t>
  </si>
  <si>
    <t>513022198709160173</t>
  </si>
  <si>
    <t>140710616</t>
  </si>
  <si>
    <t>李雅渠</t>
  </si>
  <si>
    <t>513030199406017120</t>
  </si>
  <si>
    <t>724016</t>
  </si>
  <si>
    <t>140710518</t>
  </si>
  <si>
    <t>陈秋梅</t>
  </si>
  <si>
    <t>513030199109157944</t>
  </si>
  <si>
    <t>140710505</t>
  </si>
  <si>
    <t>杨毅</t>
  </si>
  <si>
    <t>513030199010122012</t>
  </si>
  <si>
    <t>724017</t>
  </si>
  <si>
    <t>140710618</t>
  </si>
  <si>
    <t>黄娟</t>
  </si>
  <si>
    <t>513030198612088021</t>
  </si>
  <si>
    <t>140710124</t>
  </si>
  <si>
    <t>周靖</t>
  </si>
  <si>
    <t>513030198411196712</t>
  </si>
  <si>
    <t>724019</t>
  </si>
  <si>
    <t>140710206</t>
  </si>
  <si>
    <t>柳丽慧</t>
  </si>
  <si>
    <t>513030198312062727</t>
  </si>
  <si>
    <t>140710708</t>
  </si>
  <si>
    <t>杨玉华</t>
  </si>
  <si>
    <t>513030198603276426</t>
  </si>
  <si>
    <t>724021</t>
  </si>
  <si>
    <t>140710221</t>
  </si>
  <si>
    <t>邓雪玲</t>
  </si>
  <si>
    <t>513030197911217327</t>
  </si>
  <si>
    <t>140710328</t>
  </si>
  <si>
    <t>彭姗姗</t>
  </si>
  <si>
    <t>51132219890103338X</t>
  </si>
  <si>
    <t>140710624</t>
  </si>
  <si>
    <t>黄丽</t>
  </si>
  <si>
    <t>513030198505044621</t>
  </si>
  <si>
    <t>140710816</t>
  </si>
  <si>
    <t>李冬玲</t>
  </si>
  <si>
    <t>513030198911217321</t>
  </si>
  <si>
    <t>140710114</t>
  </si>
  <si>
    <t>毛东香</t>
  </si>
  <si>
    <t>513030199307270040</t>
  </si>
  <si>
    <t>140710111</t>
  </si>
  <si>
    <t>邹澜</t>
  </si>
  <si>
    <t>513030198804024225</t>
  </si>
  <si>
    <t>140710802</t>
  </si>
  <si>
    <t>肖春梅</t>
  </si>
  <si>
    <t>513030199204058549</t>
  </si>
  <si>
    <t>140710128</t>
  </si>
  <si>
    <t>何娟</t>
  </si>
  <si>
    <t>513030198011074425</t>
  </si>
  <si>
    <t>140710619</t>
  </si>
  <si>
    <t>全安平</t>
  </si>
  <si>
    <t>511322198706045932</t>
  </si>
  <si>
    <t>140710418</t>
  </si>
  <si>
    <t>黎岚</t>
  </si>
  <si>
    <t>513021199211258067</t>
  </si>
  <si>
    <t>140710921</t>
  </si>
  <si>
    <t>杨娟</t>
  </si>
  <si>
    <t>513030199201208222</t>
  </si>
  <si>
    <t>140710829</t>
  </si>
  <si>
    <t>黄倩</t>
  </si>
  <si>
    <t>513030198705111323</t>
  </si>
  <si>
    <t>140710922</t>
  </si>
  <si>
    <t>谭燕</t>
  </si>
  <si>
    <t>513030198101080060</t>
  </si>
  <si>
    <t>140710903</t>
  </si>
  <si>
    <t>蒋小飞</t>
  </si>
  <si>
    <t>513030198105086718</t>
  </si>
  <si>
    <t>140710201</t>
  </si>
  <si>
    <t>张海燕</t>
  </si>
  <si>
    <t>513030198809030528</t>
  </si>
  <si>
    <t>140710110</t>
  </si>
  <si>
    <t>周帆</t>
  </si>
  <si>
    <t>513030198803264016</t>
  </si>
  <si>
    <t>140710323</t>
  </si>
  <si>
    <t>罗永</t>
  </si>
  <si>
    <t>513030198203135114</t>
  </si>
  <si>
    <t>140710709</t>
  </si>
  <si>
    <t>王鸿鑫</t>
  </si>
  <si>
    <t>513030198703274436</t>
  </si>
  <si>
    <t>724022</t>
  </si>
  <si>
    <t>140710115</t>
  </si>
  <si>
    <t>邓欢</t>
  </si>
  <si>
    <t>511621198507062895</t>
  </si>
  <si>
    <t>140710920</t>
  </si>
  <si>
    <t>李德</t>
  </si>
  <si>
    <t>513030197908201252</t>
  </si>
  <si>
    <t>140710329</t>
  </si>
  <si>
    <t>赵晓琴</t>
  </si>
  <si>
    <t>513030199104277824</t>
  </si>
  <si>
    <t>140710613</t>
  </si>
  <si>
    <t>杨鹏</t>
  </si>
  <si>
    <t>513030198204120811</t>
  </si>
  <si>
    <t>140710612</t>
  </si>
  <si>
    <t>王翠</t>
  </si>
  <si>
    <t>513030199301061221</t>
  </si>
  <si>
    <t>140710404</t>
  </si>
  <si>
    <t>任燕妮</t>
  </si>
  <si>
    <t>622621199007060624</t>
  </si>
  <si>
    <t>140710230</t>
  </si>
  <si>
    <t>王月</t>
  </si>
  <si>
    <t>51303019940515334X</t>
  </si>
  <si>
    <t>140710722</t>
  </si>
  <si>
    <t>陈凤</t>
  </si>
  <si>
    <t>513030199107292923</t>
  </si>
  <si>
    <t>140710127</t>
  </si>
  <si>
    <t>雷洪波</t>
  </si>
  <si>
    <t>513030198703101113</t>
  </si>
  <si>
    <t>140710219</t>
  </si>
  <si>
    <t>李名超</t>
  </si>
  <si>
    <t>513030198212290036</t>
  </si>
  <si>
    <t>140710705</t>
  </si>
  <si>
    <t>罗秀娟</t>
  </si>
  <si>
    <t>513030198703160623</t>
  </si>
  <si>
    <t>140710522</t>
  </si>
  <si>
    <t>许鑫</t>
  </si>
  <si>
    <t>513030198104100012</t>
  </si>
  <si>
    <t>140710521</t>
  </si>
  <si>
    <t>肖铁竹</t>
  </si>
  <si>
    <t>513030198501062945</t>
  </si>
  <si>
    <t>140710427</t>
  </si>
  <si>
    <t>李明山</t>
  </si>
  <si>
    <t>513426199210183212</t>
  </si>
  <si>
    <t>140710413</t>
  </si>
  <si>
    <t>熊雪梅</t>
  </si>
  <si>
    <t>513030199009266326</t>
  </si>
  <si>
    <t>724023</t>
  </si>
  <si>
    <t>140710121</t>
  </si>
  <si>
    <t>石勇</t>
  </si>
  <si>
    <t>513030198403013410</t>
  </si>
  <si>
    <t>140710517</t>
  </si>
  <si>
    <t>常广香</t>
  </si>
  <si>
    <t>51303019820916002X</t>
  </si>
  <si>
    <t>140710514</t>
  </si>
  <si>
    <t>杨英</t>
  </si>
  <si>
    <t>513030198508106349</t>
  </si>
  <si>
    <t>140710430</t>
  </si>
  <si>
    <t>刘梅</t>
  </si>
  <si>
    <t>513030198210040068</t>
  </si>
  <si>
    <t>140710611</t>
  </si>
  <si>
    <t>王菊</t>
  </si>
  <si>
    <t>513030199101201787</t>
  </si>
  <si>
    <t>140710322</t>
  </si>
  <si>
    <t>郑君</t>
  </si>
  <si>
    <t>513030198210120025</t>
  </si>
  <si>
    <t>140710914</t>
  </si>
  <si>
    <t>李春燕</t>
  </si>
  <si>
    <t>51122219800126526X</t>
  </si>
  <si>
    <t>140710918</t>
  </si>
  <si>
    <t>谭雪艳</t>
  </si>
  <si>
    <t>513001198704032023</t>
  </si>
  <si>
    <t>140710603</t>
  </si>
  <si>
    <t>蒲婕</t>
  </si>
  <si>
    <t>513030198310080040</t>
  </si>
  <si>
    <t>140710423</t>
  </si>
  <si>
    <t>杨平</t>
  </si>
  <si>
    <t>513030199010190429</t>
  </si>
  <si>
    <t>140710510</t>
  </si>
  <si>
    <t>刘东</t>
  </si>
  <si>
    <t>513721198811194208</t>
  </si>
  <si>
    <t>140710808</t>
  </si>
  <si>
    <t>温作轩</t>
  </si>
  <si>
    <t>513030198311108316</t>
  </si>
  <si>
    <t>140710905</t>
  </si>
  <si>
    <t>陈灵清</t>
  </si>
  <si>
    <t>513030198611115120</t>
  </si>
  <si>
    <t>140710626</t>
  </si>
  <si>
    <t>张雪</t>
  </si>
  <si>
    <t>513030199008087529</t>
  </si>
  <si>
    <t>140710513</t>
  </si>
  <si>
    <t>黄鹏君</t>
  </si>
  <si>
    <t>513030199002157653</t>
  </si>
  <si>
    <t>724024</t>
  </si>
  <si>
    <t>140710604</t>
  </si>
  <si>
    <t>李杰</t>
  </si>
  <si>
    <t>513030197912213715</t>
  </si>
  <si>
    <t>140710411</t>
  </si>
  <si>
    <t>任绍华</t>
  </si>
  <si>
    <t>513030199307174323</t>
  </si>
  <si>
    <t>140710911</t>
  </si>
  <si>
    <t>张小锋</t>
  </si>
  <si>
    <t>513030198110070016</t>
  </si>
  <si>
    <t>724025</t>
  </si>
  <si>
    <t>140710209</t>
  </si>
  <si>
    <t>徐雪霜</t>
  </si>
  <si>
    <t>513030199111230522</t>
  </si>
  <si>
    <t>140710211</t>
  </si>
  <si>
    <t>王少川</t>
  </si>
  <si>
    <t>513030198609104713</t>
  </si>
  <si>
    <t>724026</t>
  </si>
  <si>
    <t>140710821</t>
  </si>
  <si>
    <t>刘强</t>
  </si>
  <si>
    <t>513030198905202115</t>
  </si>
  <si>
    <t>140710226</t>
  </si>
  <si>
    <t>熊小翠</t>
  </si>
  <si>
    <t>513030199203134028</t>
  </si>
  <si>
    <t>140710327</t>
  </si>
  <si>
    <t>杨艳艳</t>
  </si>
  <si>
    <t>513030199002123920</t>
  </si>
  <si>
    <t>140710630</t>
  </si>
  <si>
    <t>蒲春秀</t>
  </si>
  <si>
    <t>513030198711148528</t>
  </si>
  <si>
    <t>140710213</t>
  </si>
  <si>
    <t>邓芮</t>
  </si>
  <si>
    <t>513030198812070328</t>
  </si>
  <si>
    <t>724027</t>
  </si>
  <si>
    <t>140710724</t>
  </si>
  <si>
    <t>李海龙</t>
  </si>
  <si>
    <t>513030199309064419</t>
  </si>
  <si>
    <t>140710912</t>
  </si>
  <si>
    <t>谢云华</t>
  </si>
  <si>
    <t>513030199104086825</t>
  </si>
  <si>
    <t>140710516</t>
  </si>
  <si>
    <t>陈彦玲</t>
  </si>
  <si>
    <t>513030199103208042</t>
  </si>
  <si>
    <t>140710810</t>
  </si>
  <si>
    <t>张华</t>
  </si>
  <si>
    <t>513030198909242819</t>
  </si>
  <si>
    <t>140710729</t>
  </si>
  <si>
    <t>刘娅</t>
  </si>
  <si>
    <t>513030198604036328</t>
  </si>
  <si>
    <t>140710622</t>
  </si>
  <si>
    <t>沈鹏宇</t>
  </si>
  <si>
    <t>622826199205254537</t>
  </si>
  <si>
    <t>724028</t>
  </si>
  <si>
    <t>140710330</t>
  </si>
  <si>
    <t>唐连江</t>
  </si>
  <si>
    <t>513030199303256911</t>
  </si>
  <si>
    <t>140710609</t>
  </si>
  <si>
    <t>伍薇</t>
  </si>
  <si>
    <t>513030199204286728</t>
  </si>
  <si>
    <t>140710102</t>
  </si>
  <si>
    <t>朱小灵</t>
  </si>
  <si>
    <t>513029199302126589</t>
  </si>
  <si>
    <t>140710419</t>
  </si>
  <si>
    <t>刘琪利</t>
  </si>
  <si>
    <t>511325199109122120</t>
  </si>
  <si>
    <t>724029</t>
  </si>
  <si>
    <t>140710202</t>
  </si>
  <si>
    <t>王小春</t>
  </si>
  <si>
    <t>513622198301030917</t>
  </si>
  <si>
    <t>140710420</t>
  </si>
  <si>
    <t>周灵燕</t>
  </si>
  <si>
    <t>513030198208216917</t>
  </si>
  <si>
    <t>724030</t>
  </si>
  <si>
    <t>140710422</t>
  </si>
  <si>
    <t>王洪</t>
  </si>
  <si>
    <t>513030199103210951</t>
  </si>
  <si>
    <t>140710314</t>
  </si>
  <si>
    <t>杨庆兵</t>
  </si>
  <si>
    <t>513030199510058416</t>
  </si>
  <si>
    <t>140710819</t>
  </si>
  <si>
    <t>李浩</t>
  </si>
  <si>
    <t>513030199105285711</t>
  </si>
  <si>
    <t>140710310</t>
  </si>
  <si>
    <t>熊力汉</t>
  </si>
  <si>
    <t>513030199403080335</t>
  </si>
  <si>
    <t>140710806</t>
  </si>
  <si>
    <t>贾璧彰</t>
  </si>
  <si>
    <t>513030199406053519</t>
  </si>
  <si>
    <t>724032</t>
  </si>
  <si>
    <t>140710227</t>
  </si>
  <si>
    <t>张婷</t>
  </si>
  <si>
    <t>513701199304182949</t>
  </si>
  <si>
    <t>140710811</t>
  </si>
  <si>
    <t>刘园</t>
  </si>
  <si>
    <t>513030199409148521</t>
  </si>
  <si>
    <t>724033</t>
  </si>
  <si>
    <t>140710117</t>
  </si>
  <si>
    <t>李悦</t>
  </si>
  <si>
    <t>513030199411108123</t>
  </si>
  <si>
    <t>140710309</t>
  </si>
  <si>
    <t>雷娟</t>
  </si>
  <si>
    <t>513030198511286328</t>
  </si>
  <si>
    <t>140710324</t>
  </si>
  <si>
    <t>杨洁</t>
  </si>
  <si>
    <t>513030199302076222</t>
  </si>
  <si>
    <t>724034</t>
  </si>
  <si>
    <t>140710704</t>
  </si>
  <si>
    <t>张虹</t>
  </si>
  <si>
    <t>511123199109272563</t>
  </si>
  <si>
    <t>140710302</t>
  </si>
  <si>
    <t>李佳</t>
  </si>
  <si>
    <t>513030198907117811</t>
  </si>
  <si>
    <t>140710319</t>
  </si>
  <si>
    <t>汤蜀焰</t>
  </si>
  <si>
    <t>513030199202218529</t>
  </si>
  <si>
    <t>724035</t>
  </si>
  <si>
    <t>140710607</t>
  </si>
  <si>
    <t>杨希伦</t>
  </si>
  <si>
    <t>513030199107250029</t>
  </si>
  <si>
    <t>140710123</t>
  </si>
  <si>
    <t>邓柳</t>
  </si>
  <si>
    <t>513029199309072202</t>
  </si>
  <si>
    <t>140710225</t>
  </si>
  <si>
    <t>楚君</t>
  </si>
  <si>
    <t>513030198506031224</t>
  </si>
  <si>
    <t>140710129</t>
  </si>
  <si>
    <t>杨婷</t>
  </si>
  <si>
    <t>513029199402084064</t>
  </si>
  <si>
    <t>724036</t>
  </si>
  <si>
    <t>140710212</t>
  </si>
  <si>
    <t>郭芙笭</t>
  </si>
  <si>
    <t>513030199305078426</t>
  </si>
  <si>
    <t>140710621</t>
  </si>
  <si>
    <t>李锋</t>
  </si>
  <si>
    <t>513022198907075252</t>
  </si>
  <si>
    <t>140710301</t>
  </si>
  <si>
    <t>段未蓝</t>
  </si>
  <si>
    <t>513030199204120218</t>
  </si>
  <si>
    <t>140710822</t>
  </si>
  <si>
    <t>冷雪丹</t>
  </si>
  <si>
    <t>513021199308100768</t>
  </si>
  <si>
    <t>724037</t>
  </si>
  <si>
    <t>140710407</t>
  </si>
  <si>
    <t>李凌</t>
  </si>
  <si>
    <t>513030199505132028</t>
  </si>
  <si>
    <t>140710625</t>
  </si>
  <si>
    <t>向杰</t>
  </si>
  <si>
    <t>513021199010020044</t>
  </si>
  <si>
    <t>140710220</t>
  </si>
  <si>
    <t>郑燕</t>
  </si>
  <si>
    <t>513030199009100342</t>
  </si>
  <si>
    <t>724039</t>
  </si>
  <si>
    <t>140710628</t>
  </si>
  <si>
    <t>邹先凤</t>
  </si>
  <si>
    <t>51303019910601514X</t>
  </si>
  <si>
    <t>140710714</t>
  </si>
  <si>
    <t>曹晓翠</t>
  </si>
  <si>
    <t>513030198603040560</t>
  </si>
  <si>
    <t>724040</t>
  </si>
  <si>
    <t>140710909</t>
  </si>
  <si>
    <t>王莲</t>
  </si>
  <si>
    <t>513030198604268022</t>
  </si>
  <si>
    <t>140710321</t>
  </si>
  <si>
    <t>黄俊娴</t>
  </si>
  <si>
    <t>513030198904018025</t>
  </si>
  <si>
    <t>724043</t>
  </si>
  <si>
    <t>140710118</t>
  </si>
  <si>
    <t>张敏</t>
  </si>
  <si>
    <t>51082219950512642X</t>
  </si>
  <si>
    <t>140710222</t>
  </si>
  <si>
    <t>胡春枝</t>
  </si>
  <si>
    <t>511126198611021529</t>
  </si>
  <si>
    <t>140710906</t>
  </si>
  <si>
    <t>李筱夕</t>
  </si>
  <si>
    <t>51303019901125384X</t>
  </si>
  <si>
    <t>140710805</t>
  </si>
  <si>
    <t>常雪梅</t>
  </si>
  <si>
    <t>513030198710303645</t>
  </si>
  <si>
    <t>140710119</t>
  </si>
  <si>
    <t>梅智娟</t>
  </si>
  <si>
    <t>513030198309140042</t>
  </si>
  <si>
    <t>140710812</t>
  </si>
  <si>
    <t>李建华</t>
  </si>
  <si>
    <t>513723198607014006</t>
  </si>
  <si>
    <t>140710913</t>
  </si>
  <si>
    <t>杨杰</t>
  </si>
  <si>
    <t>513030199204244229</t>
  </si>
  <si>
    <t>140710326</t>
  </si>
  <si>
    <t>万娇</t>
  </si>
  <si>
    <t>513030198610186349</t>
  </si>
  <si>
    <t>724044</t>
  </si>
  <si>
    <t>140710814</t>
  </si>
  <si>
    <t>李肖</t>
  </si>
  <si>
    <t>513030199305294620</t>
  </si>
  <si>
    <t>140710730</t>
  </si>
  <si>
    <t>杨勤惠</t>
  </si>
  <si>
    <t>513030199504098526</t>
  </si>
  <si>
    <t>140710719</t>
  </si>
  <si>
    <t>杨森</t>
  </si>
  <si>
    <t>513021199007282078</t>
  </si>
  <si>
    <t>724045</t>
  </si>
  <si>
    <t>140710311</t>
  </si>
  <si>
    <t>欧高帆</t>
  </si>
  <si>
    <t>513030199012016512</t>
  </si>
  <si>
    <t>140710113</t>
  </si>
  <si>
    <t>石林玲</t>
  </si>
  <si>
    <t>513022199107208509</t>
  </si>
  <si>
    <t>724046</t>
  </si>
  <si>
    <t>140710721</t>
  </si>
  <si>
    <t>田新</t>
  </si>
  <si>
    <t>513030199310060247</t>
  </si>
  <si>
    <t>140710512</t>
  </si>
  <si>
    <t>王艳玲</t>
  </si>
  <si>
    <t>513002199211108166</t>
  </si>
  <si>
    <t>140710130</t>
  </si>
  <si>
    <t>张玲玲</t>
  </si>
  <si>
    <t>513030198503224020</t>
  </si>
  <si>
    <t>724047</t>
  </si>
  <si>
    <t>140710217</t>
  </si>
  <si>
    <t>赵晓静</t>
  </si>
  <si>
    <t>513030198309130020</t>
  </si>
  <si>
    <t>140710203</t>
  </si>
  <si>
    <t>吴洪军</t>
  </si>
  <si>
    <t>513021198704271804</t>
  </si>
  <si>
    <t>724051</t>
  </si>
  <si>
    <t>140710224</t>
  </si>
  <si>
    <t>彭欢</t>
  </si>
  <si>
    <t>51168119920901284X</t>
  </si>
  <si>
    <t>140710725</t>
  </si>
  <si>
    <t>杨肖琼</t>
  </si>
  <si>
    <t>513030198611200886</t>
  </si>
  <si>
    <t>140710104</t>
  </si>
  <si>
    <t>张艳燕</t>
  </si>
  <si>
    <t>513030198310241721</t>
  </si>
  <si>
    <t>140710717</t>
  </si>
  <si>
    <t>王露婕</t>
  </si>
  <si>
    <t>513030199009180020</t>
  </si>
  <si>
    <t>140710229</t>
  </si>
  <si>
    <t>楚娟</t>
  </si>
  <si>
    <t>513030199507201269</t>
  </si>
  <si>
    <t>140710308</t>
  </si>
  <si>
    <t>焦渠慧</t>
  </si>
  <si>
    <t>513030199308216927</t>
  </si>
  <si>
    <t>140710727</t>
  </si>
  <si>
    <t>王尊真</t>
  </si>
  <si>
    <t>513030198912128523</t>
  </si>
  <si>
    <t>140710825</t>
  </si>
  <si>
    <t>陈莲</t>
  </si>
  <si>
    <t>513030199409205127</t>
  </si>
  <si>
    <t>140710904</t>
  </si>
  <si>
    <t>冯燕</t>
  </si>
  <si>
    <t>513030198607057829</t>
  </si>
  <si>
    <t>724052</t>
  </si>
  <si>
    <t>140710424</t>
  </si>
  <si>
    <t>周洪梅</t>
  </si>
  <si>
    <t>513723198701142928</t>
  </si>
  <si>
    <t>140710303</t>
  </si>
  <si>
    <t>张明</t>
  </si>
  <si>
    <t>513001198701031674</t>
  </si>
  <si>
    <t>140710601</t>
  </si>
  <si>
    <t>黄雪格</t>
  </si>
  <si>
    <t>513030199403108246</t>
  </si>
  <si>
    <t>140710106</t>
  </si>
  <si>
    <t>陈娅利</t>
  </si>
  <si>
    <t>513030199309234342</t>
  </si>
  <si>
    <t>140710508</t>
  </si>
  <si>
    <t>罗书</t>
  </si>
  <si>
    <t>513030199306167826</t>
  </si>
  <si>
    <t>140710520</t>
  </si>
  <si>
    <t>朱小丽</t>
  </si>
  <si>
    <t>51372319871003358X</t>
  </si>
  <si>
    <t>140710710</t>
  </si>
  <si>
    <t>孙敏</t>
  </si>
  <si>
    <t>51303019860523772X</t>
  </si>
  <si>
    <t>140710606</t>
  </si>
  <si>
    <t>王连梅</t>
  </si>
  <si>
    <t>513021199404245289</t>
  </si>
  <si>
    <t>140710820</t>
  </si>
  <si>
    <t>张波</t>
  </si>
  <si>
    <t>513030198606266610</t>
  </si>
  <si>
    <t>140710504</t>
  </si>
  <si>
    <t>熊海英</t>
  </si>
  <si>
    <t>513030198701245826</t>
  </si>
  <si>
    <t>724053</t>
  </si>
  <si>
    <t>140710313</t>
  </si>
  <si>
    <t>余欣</t>
  </si>
  <si>
    <t>513030198809284640</t>
  </si>
  <si>
    <t>140710826</t>
  </si>
  <si>
    <t>罗雯</t>
  </si>
  <si>
    <t>513030199309290029</t>
  </si>
  <si>
    <t>724054</t>
  </si>
  <si>
    <t>140710116</t>
  </si>
  <si>
    <t>代飞燕</t>
  </si>
  <si>
    <t>431223199211180628</t>
  </si>
  <si>
    <t>140710523</t>
  </si>
  <si>
    <t>易帆帆</t>
  </si>
  <si>
    <t>513030199411174729</t>
  </si>
  <si>
    <t>140710122</t>
  </si>
  <si>
    <t>高亚男</t>
  </si>
  <si>
    <t>513001199310221029</t>
  </si>
  <si>
    <t>724056</t>
  </si>
  <si>
    <t>140710125</t>
  </si>
  <si>
    <t>鲜艳</t>
  </si>
  <si>
    <t>51300219940417416X</t>
  </si>
  <si>
    <t>140710403</t>
  </si>
  <si>
    <t>王蕾</t>
  </si>
  <si>
    <t>513030199304252023</t>
  </si>
  <si>
    <t>140710916</t>
  </si>
  <si>
    <t>杨俊兰</t>
  </si>
  <si>
    <t>513030199011128424</t>
  </si>
  <si>
    <t>724057</t>
  </si>
  <si>
    <t>140710210</t>
  </si>
  <si>
    <t>蒲小霞</t>
  </si>
  <si>
    <t>513030198703143823</t>
  </si>
  <si>
    <t>140710207</t>
  </si>
  <si>
    <t>谢晓娟</t>
  </si>
  <si>
    <t>513030198210050047</t>
  </si>
  <si>
    <t>140710803</t>
  </si>
  <si>
    <t>李琦</t>
  </si>
  <si>
    <t>511322199112203045</t>
  </si>
  <si>
    <t>140710827</t>
  </si>
  <si>
    <t>雷茜</t>
  </si>
  <si>
    <t>513030198808168541</t>
  </si>
  <si>
    <t>140710726</t>
  </si>
  <si>
    <t>徐娜</t>
  </si>
  <si>
    <t>513030198210142021</t>
  </si>
  <si>
    <t>140710620</t>
  </si>
  <si>
    <t>李虹林</t>
  </si>
  <si>
    <t>513030198610053239</t>
  </si>
  <si>
    <t>724059</t>
  </si>
  <si>
    <t>140710526</t>
  </si>
  <si>
    <t>唐浩力</t>
  </si>
  <si>
    <t>513030198302144630</t>
  </si>
  <si>
    <t>140710823</t>
  </si>
  <si>
    <t>秦霞</t>
  </si>
  <si>
    <t>513002199304025749</t>
  </si>
  <si>
    <t>724061</t>
  </si>
  <si>
    <t>140710112</t>
  </si>
  <si>
    <t>王小红</t>
  </si>
  <si>
    <t>513030198107093225</t>
  </si>
  <si>
    <t>140710109</t>
  </si>
  <si>
    <t>余东泽</t>
  </si>
  <si>
    <t>513030198312190710</t>
  </si>
  <si>
    <t>724064</t>
  </si>
  <si>
    <t>140710907</t>
  </si>
  <si>
    <t>杨梅</t>
  </si>
  <si>
    <t>513030198101100965</t>
  </si>
  <si>
    <t>140710204</t>
  </si>
  <si>
    <t>何小琴</t>
  </si>
  <si>
    <t>513030198006103527</t>
  </si>
  <si>
    <t>140710405</t>
  </si>
  <si>
    <t>梁秀萍</t>
  </si>
  <si>
    <t>511304199906301226</t>
  </si>
  <si>
    <t>140710402</t>
  </si>
  <si>
    <t>李雪玲</t>
  </si>
  <si>
    <t>513030199202292921</t>
  </si>
  <si>
    <t>140710421</t>
  </si>
  <si>
    <t>雷雅婷</t>
  </si>
  <si>
    <t>513030199606108529</t>
  </si>
  <si>
    <t>140710208</t>
  </si>
  <si>
    <t>陶莉莉</t>
  </si>
  <si>
    <t>513030199401205528</t>
  </si>
  <si>
    <t>140710425</t>
  </si>
  <si>
    <t>李芸芸</t>
  </si>
  <si>
    <t>513030198902042961</t>
  </si>
  <si>
    <t>140710908</t>
  </si>
  <si>
    <t>倪林红</t>
  </si>
  <si>
    <t>513030197929055023</t>
  </si>
  <si>
    <t>724065</t>
  </si>
  <si>
    <t>140710809</t>
  </si>
  <si>
    <t>雷生文</t>
  </si>
  <si>
    <t>513001197908130835</t>
  </si>
  <si>
    <t>注：-1为缺考。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</si>
</sst>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sz val="10"/>
      <name val="Arial"/>
      <charset val="134"/>
    </font>
    <font>
      <sz val="10.5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6"/>
  <sheetViews>
    <sheetView showGridLines="0" tabSelected="1" showRuler="0" topLeftCell="A2" workbookViewId="0">
      <pane ySplit="2" topLeftCell="A38" activePane="bottomLeft" state="frozen"/>
      <selection/>
      <selection pane="bottomLeft" activeCell="V29" sqref="V29"/>
    </sheetView>
  </sheetViews>
  <sheetFormatPr defaultColWidth="9" defaultRowHeight="26.25" customHeight="1"/>
  <cols>
    <col min="1" max="1" width="11" style="2" customWidth="1"/>
    <col min="2" max="2" width="8.25" style="2" customWidth="1"/>
    <col min="3" max="3" width="23.875" style="2" hidden="1" customWidth="1"/>
    <col min="4" max="4" width="9.5" style="2" customWidth="1"/>
    <col min="5" max="5" width="5.75" style="2" customWidth="1"/>
    <col min="6" max="6" width="6.25" style="2" customWidth="1"/>
    <col min="7" max="7" width="5.875" style="2" customWidth="1"/>
    <col min="8" max="8" width="8.75" style="3" customWidth="1"/>
    <col min="9" max="9" width="6.375" style="2" customWidth="1"/>
    <col min="10" max="10" width="4.625" style="2" customWidth="1"/>
    <col min="11" max="11" width="8.75" style="4" customWidth="1"/>
    <col min="12" max="12" width="6.75" style="5" customWidth="1"/>
    <col min="13" max="13" width="5.125" style="2" customWidth="1"/>
    <col min="14" max="17" width="9" hidden="1" customWidth="1"/>
  </cols>
  <sheetData>
    <row r="1" ht="33" hidden="1" customHeight="1" spans="1:12">
      <c r="A1" s="6" t="s">
        <v>0</v>
      </c>
      <c r="L1" s="2"/>
    </row>
    <row r="2" ht="33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5"/>
      <c r="M2" s="7"/>
    </row>
    <row r="3" ht="33" customHeight="1" spans="1:16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8" t="s">
        <v>11</v>
      </c>
      <c r="K3" s="16" t="s">
        <v>12</v>
      </c>
      <c r="L3" s="17" t="s">
        <v>13</v>
      </c>
      <c r="M3" s="8" t="s">
        <v>14</v>
      </c>
      <c r="O3" t="s">
        <v>15</v>
      </c>
      <c r="P3" t="s">
        <v>16</v>
      </c>
    </row>
    <row r="4" customHeight="1" spans="1:17">
      <c r="A4" s="8" t="s">
        <v>17</v>
      </c>
      <c r="B4" s="8" t="s">
        <v>18</v>
      </c>
      <c r="C4" s="11" t="s">
        <v>19</v>
      </c>
      <c r="D4" s="8" t="s">
        <v>20</v>
      </c>
      <c r="E4" s="8">
        <v>1</v>
      </c>
      <c r="F4" s="8">
        <v>70</v>
      </c>
      <c r="G4" s="12">
        <v>1</v>
      </c>
      <c r="H4" s="10">
        <v>85.6</v>
      </c>
      <c r="I4" s="8">
        <v>2</v>
      </c>
      <c r="J4" s="8"/>
      <c r="K4" s="18">
        <v>77.8</v>
      </c>
      <c r="L4" s="19">
        <v>1</v>
      </c>
      <c r="M4" s="20"/>
      <c r="N4">
        <v>5</v>
      </c>
      <c r="O4">
        <v>2</v>
      </c>
      <c r="P4">
        <f t="shared" ref="P4:P9" si="0">IF(G4&lt;=E4*O4,1,0)</f>
        <v>1</v>
      </c>
      <c r="Q4">
        <f>SUBTOTAL(3,B$4:B4)+0</f>
        <v>1</v>
      </c>
    </row>
    <row r="5" customHeight="1" spans="1:17">
      <c r="A5" s="8" t="s">
        <v>21</v>
      </c>
      <c r="B5" s="8" t="s">
        <v>22</v>
      </c>
      <c r="C5" s="11" t="s">
        <v>23</v>
      </c>
      <c r="D5" s="8" t="s">
        <v>20</v>
      </c>
      <c r="E5" s="8">
        <v>1</v>
      </c>
      <c r="F5" s="8">
        <v>62</v>
      </c>
      <c r="G5" s="12">
        <v>2</v>
      </c>
      <c r="H5" s="10">
        <v>88.8</v>
      </c>
      <c r="I5" s="8">
        <v>1</v>
      </c>
      <c r="J5" s="8"/>
      <c r="K5" s="18">
        <v>75.4</v>
      </c>
      <c r="L5" s="19">
        <v>2</v>
      </c>
      <c r="M5" s="20"/>
      <c r="N5">
        <v>14</v>
      </c>
      <c r="O5">
        <v>3</v>
      </c>
      <c r="P5">
        <f t="shared" si="0"/>
        <v>1</v>
      </c>
      <c r="Q5">
        <f>SUBTOTAL(3,B$4:B5)+0</f>
        <v>2</v>
      </c>
    </row>
    <row r="6" customHeight="1" spans="1:17">
      <c r="A6" s="8" t="s">
        <v>24</v>
      </c>
      <c r="B6" s="8" t="s">
        <v>25</v>
      </c>
      <c r="C6" s="11" t="s">
        <v>26</v>
      </c>
      <c r="D6" s="8" t="s">
        <v>27</v>
      </c>
      <c r="E6" s="8">
        <v>2</v>
      </c>
      <c r="F6" s="8">
        <v>61</v>
      </c>
      <c r="G6" s="12">
        <v>1</v>
      </c>
      <c r="H6" s="10">
        <v>92.4</v>
      </c>
      <c r="I6" s="8">
        <v>1</v>
      </c>
      <c r="J6" s="8"/>
      <c r="K6" s="18">
        <v>76.7</v>
      </c>
      <c r="L6" s="19">
        <v>1</v>
      </c>
      <c r="M6" s="20"/>
      <c r="N6">
        <v>16</v>
      </c>
      <c r="O6">
        <v>2</v>
      </c>
      <c r="P6">
        <f t="shared" si="0"/>
        <v>1</v>
      </c>
      <c r="Q6">
        <f>SUBTOTAL(3,B$4:B6)+0</f>
        <v>3</v>
      </c>
    </row>
    <row r="7" customHeight="1" spans="1:17">
      <c r="A7" s="8" t="s">
        <v>28</v>
      </c>
      <c r="B7" s="8" t="s">
        <v>29</v>
      </c>
      <c r="C7" s="11" t="s">
        <v>30</v>
      </c>
      <c r="D7" s="8" t="s">
        <v>27</v>
      </c>
      <c r="E7" s="8">
        <v>2</v>
      </c>
      <c r="F7" s="8">
        <v>58</v>
      </c>
      <c r="G7" s="12">
        <v>2</v>
      </c>
      <c r="H7" s="10">
        <v>89</v>
      </c>
      <c r="I7" s="8">
        <v>2</v>
      </c>
      <c r="J7" s="8"/>
      <c r="K7" s="18">
        <v>73.5</v>
      </c>
      <c r="L7" s="19">
        <v>2</v>
      </c>
      <c r="M7" s="20"/>
      <c r="N7">
        <v>22</v>
      </c>
      <c r="O7">
        <v>2</v>
      </c>
      <c r="P7">
        <f t="shared" si="0"/>
        <v>1</v>
      </c>
      <c r="Q7">
        <f>SUBTOTAL(3,B$4:B7)+0</f>
        <v>4</v>
      </c>
    </row>
    <row r="8" customHeight="1" spans="1:17">
      <c r="A8" s="8" t="s">
        <v>31</v>
      </c>
      <c r="B8" s="8" t="s">
        <v>32</v>
      </c>
      <c r="C8" s="11" t="s">
        <v>33</v>
      </c>
      <c r="D8" s="8" t="s">
        <v>27</v>
      </c>
      <c r="E8" s="8">
        <v>2</v>
      </c>
      <c r="F8" s="8">
        <v>43</v>
      </c>
      <c r="G8" s="12">
        <v>4</v>
      </c>
      <c r="H8" s="10">
        <v>88.6</v>
      </c>
      <c r="I8" s="8">
        <v>3</v>
      </c>
      <c r="J8" s="8"/>
      <c r="K8" s="18">
        <v>65.8</v>
      </c>
      <c r="L8" s="19">
        <v>3</v>
      </c>
      <c r="M8" s="20"/>
      <c r="N8">
        <v>29</v>
      </c>
      <c r="O8">
        <v>2</v>
      </c>
      <c r="P8">
        <f t="shared" si="0"/>
        <v>1</v>
      </c>
      <c r="Q8">
        <f>SUBTOTAL(3,B$4:B8)+0</f>
        <v>5</v>
      </c>
    </row>
    <row r="9" customHeight="1" spans="1:17">
      <c r="A9" s="8" t="s">
        <v>34</v>
      </c>
      <c r="B9" s="8" t="s">
        <v>35</v>
      </c>
      <c r="C9" s="11" t="s">
        <v>36</v>
      </c>
      <c r="D9" s="8" t="s">
        <v>27</v>
      </c>
      <c r="E9" s="8">
        <v>2</v>
      </c>
      <c r="F9" s="8">
        <v>46</v>
      </c>
      <c r="G9" s="12">
        <v>3</v>
      </c>
      <c r="H9" s="10">
        <v>85</v>
      </c>
      <c r="I9" s="8">
        <v>4</v>
      </c>
      <c r="J9" s="8"/>
      <c r="K9" s="18">
        <v>65.5</v>
      </c>
      <c r="L9" s="19">
        <v>4</v>
      </c>
      <c r="M9" s="20"/>
      <c r="N9">
        <v>40</v>
      </c>
      <c r="O9">
        <v>2</v>
      </c>
      <c r="P9">
        <f t="shared" si="0"/>
        <v>1</v>
      </c>
      <c r="Q9">
        <f>SUBTOTAL(3,B$4:B9)+0</f>
        <v>6</v>
      </c>
    </row>
    <row r="10" customHeight="1" spans="1:17">
      <c r="A10" s="8" t="s">
        <v>37</v>
      </c>
      <c r="B10" s="8" t="s">
        <v>38</v>
      </c>
      <c r="C10" s="11" t="s">
        <v>39</v>
      </c>
      <c r="D10" s="8" t="s">
        <v>40</v>
      </c>
      <c r="E10" s="8">
        <v>1</v>
      </c>
      <c r="F10" s="8">
        <v>54</v>
      </c>
      <c r="G10" s="12">
        <v>2</v>
      </c>
      <c r="H10" s="10">
        <v>90.2</v>
      </c>
      <c r="I10" s="8">
        <v>1</v>
      </c>
      <c r="J10" s="8"/>
      <c r="K10" s="18">
        <v>72.1</v>
      </c>
      <c r="L10" s="19">
        <v>1</v>
      </c>
      <c r="M10" s="20"/>
      <c r="N10">
        <v>73</v>
      </c>
      <c r="O10">
        <v>3</v>
      </c>
      <c r="P10">
        <f t="shared" ref="P10:P18" si="1">IF(G10&lt;=E10*O10,1,0)</f>
        <v>1</v>
      </c>
      <c r="Q10">
        <f>SUBTOTAL(3,B$4:B10)+0</f>
        <v>7</v>
      </c>
    </row>
    <row r="11" customHeight="1" spans="1:17">
      <c r="A11" s="8" t="s">
        <v>41</v>
      </c>
      <c r="B11" s="8" t="s">
        <v>42</v>
      </c>
      <c r="C11" s="11" t="s">
        <v>43</v>
      </c>
      <c r="D11" s="8" t="s">
        <v>40</v>
      </c>
      <c r="E11" s="8">
        <v>1</v>
      </c>
      <c r="F11" s="8">
        <v>57</v>
      </c>
      <c r="G11" s="12">
        <v>1</v>
      </c>
      <c r="H11" s="10">
        <v>84.2</v>
      </c>
      <c r="I11" s="8">
        <v>2</v>
      </c>
      <c r="J11" s="8"/>
      <c r="K11" s="18">
        <v>70.6</v>
      </c>
      <c r="L11" s="19">
        <v>2</v>
      </c>
      <c r="M11" s="20"/>
      <c r="N11">
        <v>98</v>
      </c>
      <c r="O11">
        <v>3</v>
      </c>
      <c r="P11">
        <f t="shared" si="1"/>
        <v>1</v>
      </c>
      <c r="Q11">
        <f>SUBTOTAL(3,B$4:B11)+0</f>
        <v>8</v>
      </c>
    </row>
    <row r="12" customHeight="1" spans="1:17">
      <c r="A12" s="8" t="s">
        <v>44</v>
      </c>
      <c r="B12" s="8" t="s">
        <v>45</v>
      </c>
      <c r="C12" s="11" t="s">
        <v>46</v>
      </c>
      <c r="D12" s="8" t="s">
        <v>47</v>
      </c>
      <c r="E12" s="8">
        <v>1</v>
      </c>
      <c r="F12" s="8">
        <v>42</v>
      </c>
      <c r="G12" s="12">
        <v>3</v>
      </c>
      <c r="H12" s="13">
        <v>-1</v>
      </c>
      <c r="I12" s="13">
        <v>-1</v>
      </c>
      <c r="J12" s="13"/>
      <c r="K12" s="13">
        <v>-1</v>
      </c>
      <c r="L12" s="21">
        <v>-1</v>
      </c>
      <c r="M12" s="20"/>
      <c r="N12">
        <v>103</v>
      </c>
      <c r="O12">
        <v>2</v>
      </c>
      <c r="P12">
        <f t="shared" si="1"/>
        <v>0</v>
      </c>
      <c r="Q12">
        <f>SUBTOTAL(3,B$4:B12)+0</f>
        <v>9</v>
      </c>
    </row>
    <row r="13" customHeight="1" spans="1:17">
      <c r="A13" s="8" t="s">
        <v>48</v>
      </c>
      <c r="B13" s="8" t="s">
        <v>49</v>
      </c>
      <c r="C13" s="11" t="s">
        <v>50</v>
      </c>
      <c r="D13" s="8" t="s">
        <v>47</v>
      </c>
      <c r="E13" s="8">
        <v>1</v>
      </c>
      <c r="F13" s="8">
        <v>55</v>
      </c>
      <c r="G13" s="12">
        <v>1</v>
      </c>
      <c r="H13" s="10">
        <v>84.2</v>
      </c>
      <c r="I13" s="8">
        <v>1</v>
      </c>
      <c r="J13" s="8"/>
      <c r="K13" s="18">
        <v>69.6</v>
      </c>
      <c r="L13" s="19">
        <v>1</v>
      </c>
      <c r="M13" s="20"/>
      <c r="N13">
        <v>130</v>
      </c>
      <c r="O13">
        <v>2</v>
      </c>
      <c r="P13">
        <f t="shared" si="1"/>
        <v>1</v>
      </c>
      <c r="Q13">
        <f>SUBTOTAL(3,B$4:B13)+0</f>
        <v>10</v>
      </c>
    </row>
    <row r="14" ht="33" customHeight="1" spans="1:17">
      <c r="A14" s="8" t="s">
        <v>51</v>
      </c>
      <c r="B14" s="8" t="s">
        <v>52</v>
      </c>
      <c r="C14" s="11" t="s">
        <v>53</v>
      </c>
      <c r="D14" s="8" t="s">
        <v>47</v>
      </c>
      <c r="E14" s="8">
        <v>1</v>
      </c>
      <c r="F14" s="8">
        <v>55</v>
      </c>
      <c r="G14" s="12">
        <v>1</v>
      </c>
      <c r="H14" s="10">
        <v>81.2</v>
      </c>
      <c r="I14" s="8">
        <v>2</v>
      </c>
      <c r="J14" s="8"/>
      <c r="K14" s="18">
        <v>68.1</v>
      </c>
      <c r="L14" s="19">
        <v>2</v>
      </c>
      <c r="M14" s="20"/>
      <c r="N14">
        <v>36</v>
      </c>
      <c r="O14">
        <v>2</v>
      </c>
      <c r="P14">
        <f t="shared" si="1"/>
        <v>1</v>
      </c>
      <c r="Q14">
        <f>SUBTOTAL(3,B$4:B14)+0</f>
        <v>11</v>
      </c>
    </row>
    <row r="15" customHeight="1" spans="1:17">
      <c r="A15" s="8" t="s">
        <v>54</v>
      </c>
      <c r="B15" s="8" t="s">
        <v>55</v>
      </c>
      <c r="C15" s="11" t="s">
        <v>56</v>
      </c>
      <c r="D15" s="8" t="s">
        <v>57</v>
      </c>
      <c r="E15" s="8">
        <v>1</v>
      </c>
      <c r="F15" s="8">
        <v>73</v>
      </c>
      <c r="G15" s="12">
        <v>2</v>
      </c>
      <c r="H15" s="13">
        <v>-1</v>
      </c>
      <c r="I15" s="13">
        <v>-1</v>
      </c>
      <c r="J15" s="13"/>
      <c r="K15" s="13">
        <v>-1</v>
      </c>
      <c r="L15" s="21">
        <v>-1</v>
      </c>
      <c r="M15" s="20"/>
      <c r="N15">
        <v>132</v>
      </c>
      <c r="O15">
        <v>3</v>
      </c>
      <c r="P15">
        <f t="shared" si="1"/>
        <v>1</v>
      </c>
      <c r="Q15">
        <f>SUBTOTAL(3,B$4:B15)+0</f>
        <v>12</v>
      </c>
    </row>
    <row r="16" customHeight="1" spans="1:17">
      <c r="A16" s="8" t="s">
        <v>58</v>
      </c>
      <c r="B16" s="8" t="s">
        <v>59</v>
      </c>
      <c r="C16" s="11" t="s">
        <v>60</v>
      </c>
      <c r="D16" s="8" t="s">
        <v>57</v>
      </c>
      <c r="E16" s="8">
        <v>1</v>
      </c>
      <c r="F16" s="8">
        <v>44</v>
      </c>
      <c r="G16" s="12">
        <v>3</v>
      </c>
      <c r="H16" s="13">
        <v>-1</v>
      </c>
      <c r="I16" s="13">
        <v>-1</v>
      </c>
      <c r="J16" s="13"/>
      <c r="K16" s="13">
        <v>-1</v>
      </c>
      <c r="L16" s="21">
        <v>-1</v>
      </c>
      <c r="M16" s="20"/>
      <c r="N16">
        <v>139</v>
      </c>
      <c r="O16">
        <v>3</v>
      </c>
      <c r="P16">
        <f t="shared" si="1"/>
        <v>1</v>
      </c>
      <c r="Q16">
        <f>SUBTOTAL(3,B$4:B16)+0</f>
        <v>13</v>
      </c>
    </row>
    <row r="17" ht="33" customHeight="1" spans="1:17">
      <c r="A17" s="8" t="s">
        <v>61</v>
      </c>
      <c r="B17" s="8" t="s">
        <v>62</v>
      </c>
      <c r="C17" s="11" t="s">
        <v>63</v>
      </c>
      <c r="D17" s="8" t="s">
        <v>57</v>
      </c>
      <c r="E17" s="8">
        <v>1</v>
      </c>
      <c r="F17" s="8">
        <v>83</v>
      </c>
      <c r="G17" s="12">
        <v>1</v>
      </c>
      <c r="H17" s="10">
        <v>86.4</v>
      </c>
      <c r="I17" s="8">
        <v>1</v>
      </c>
      <c r="J17" s="8"/>
      <c r="K17" s="18">
        <v>84.7</v>
      </c>
      <c r="L17" s="19">
        <v>1</v>
      </c>
      <c r="M17" s="20"/>
      <c r="N17">
        <v>41</v>
      </c>
      <c r="O17">
        <v>2</v>
      </c>
      <c r="P17">
        <f t="shared" si="1"/>
        <v>1</v>
      </c>
      <c r="Q17">
        <f>SUBTOTAL(3,B$4:B17)+0</f>
        <v>14</v>
      </c>
    </row>
    <row r="18" customHeight="1" spans="1:17">
      <c r="A18" s="8" t="s">
        <v>64</v>
      </c>
      <c r="B18" s="8" t="s">
        <v>65</v>
      </c>
      <c r="C18" s="11" t="s">
        <v>66</v>
      </c>
      <c r="D18" s="8" t="s">
        <v>67</v>
      </c>
      <c r="E18" s="8">
        <v>1</v>
      </c>
      <c r="F18" s="8">
        <v>52</v>
      </c>
      <c r="G18" s="12">
        <v>1</v>
      </c>
      <c r="H18" s="10">
        <v>86.8</v>
      </c>
      <c r="I18" s="8">
        <v>1</v>
      </c>
      <c r="J18" s="8"/>
      <c r="K18" s="18">
        <v>69.4</v>
      </c>
      <c r="L18" s="19">
        <v>1</v>
      </c>
      <c r="M18" s="20"/>
      <c r="N18">
        <v>146</v>
      </c>
      <c r="O18">
        <v>2</v>
      </c>
      <c r="P18">
        <f t="shared" si="1"/>
        <v>1</v>
      </c>
      <c r="Q18">
        <f>SUBTOTAL(3,B$4:B18)+0</f>
        <v>15</v>
      </c>
    </row>
    <row r="19" customHeight="1" spans="1:17">
      <c r="A19" s="8" t="s">
        <v>68</v>
      </c>
      <c r="B19" s="8" t="s">
        <v>69</v>
      </c>
      <c r="C19" s="11" t="s">
        <v>70</v>
      </c>
      <c r="D19" s="8" t="s">
        <v>71</v>
      </c>
      <c r="E19" s="8">
        <v>1</v>
      </c>
      <c r="F19" s="8">
        <v>69</v>
      </c>
      <c r="G19" s="12">
        <v>1</v>
      </c>
      <c r="H19" s="10">
        <v>84.1</v>
      </c>
      <c r="I19" s="8">
        <v>1</v>
      </c>
      <c r="J19" s="8"/>
      <c r="K19" s="18">
        <v>76.55</v>
      </c>
      <c r="L19" s="19">
        <v>1</v>
      </c>
      <c r="M19" s="20"/>
      <c r="N19">
        <v>155</v>
      </c>
      <c r="O19">
        <v>2</v>
      </c>
      <c r="P19">
        <f t="shared" ref="P19:P28" si="2">IF(G19&lt;=E19*O19,1,0)</f>
        <v>1</v>
      </c>
      <c r="Q19">
        <f>SUBTOTAL(3,B$4:B19)+0</f>
        <v>16</v>
      </c>
    </row>
    <row r="20" customHeight="1" spans="1:17">
      <c r="A20" s="8" t="s">
        <v>72</v>
      </c>
      <c r="B20" s="8" t="s">
        <v>73</v>
      </c>
      <c r="C20" s="11" t="s">
        <v>74</v>
      </c>
      <c r="D20" s="8" t="s">
        <v>71</v>
      </c>
      <c r="E20" s="8">
        <v>1</v>
      </c>
      <c r="F20" s="8">
        <v>63</v>
      </c>
      <c r="G20" s="12">
        <v>2</v>
      </c>
      <c r="H20" s="10">
        <v>79.2</v>
      </c>
      <c r="I20" s="8">
        <v>2</v>
      </c>
      <c r="J20" s="8"/>
      <c r="K20" s="18">
        <v>71.1</v>
      </c>
      <c r="L20" s="19">
        <v>2</v>
      </c>
      <c r="M20" s="20"/>
      <c r="N20">
        <v>158</v>
      </c>
      <c r="O20">
        <v>2</v>
      </c>
      <c r="P20">
        <f t="shared" si="2"/>
        <v>1</v>
      </c>
      <c r="Q20">
        <f>SUBTOTAL(3,B$4:B20)+0</f>
        <v>17</v>
      </c>
    </row>
    <row r="21" customHeight="1" spans="1:17">
      <c r="A21" s="8" t="s">
        <v>75</v>
      </c>
      <c r="B21" s="8" t="s">
        <v>62</v>
      </c>
      <c r="C21" s="11" t="s">
        <v>76</v>
      </c>
      <c r="D21" s="8" t="s">
        <v>77</v>
      </c>
      <c r="E21" s="8">
        <v>1</v>
      </c>
      <c r="F21" s="8">
        <v>58</v>
      </c>
      <c r="G21" s="12">
        <v>1</v>
      </c>
      <c r="H21" s="10">
        <v>84.9</v>
      </c>
      <c r="I21" s="8">
        <v>1</v>
      </c>
      <c r="J21" s="8"/>
      <c r="K21" s="18">
        <v>71.45</v>
      </c>
      <c r="L21" s="19">
        <v>1</v>
      </c>
      <c r="M21" s="20"/>
      <c r="N21">
        <v>169</v>
      </c>
      <c r="O21">
        <v>2</v>
      </c>
      <c r="P21">
        <f t="shared" si="2"/>
        <v>1</v>
      </c>
      <c r="Q21">
        <f>SUBTOTAL(3,B$4:B21)+0</f>
        <v>18</v>
      </c>
    </row>
    <row r="22" customHeight="1" spans="1:17">
      <c r="A22" s="8" t="s">
        <v>78</v>
      </c>
      <c r="B22" s="8" t="s">
        <v>79</v>
      </c>
      <c r="C22" s="11" t="s">
        <v>80</v>
      </c>
      <c r="D22" s="8" t="s">
        <v>77</v>
      </c>
      <c r="E22" s="8">
        <v>1</v>
      </c>
      <c r="F22" s="8">
        <v>51</v>
      </c>
      <c r="G22" s="12">
        <v>2</v>
      </c>
      <c r="H22" s="10">
        <v>78.6</v>
      </c>
      <c r="I22" s="8">
        <v>2</v>
      </c>
      <c r="J22" s="8"/>
      <c r="K22" s="18">
        <v>64.8</v>
      </c>
      <c r="L22" s="19">
        <v>2</v>
      </c>
      <c r="M22" s="20"/>
      <c r="N22">
        <v>176</v>
      </c>
      <c r="O22">
        <v>2</v>
      </c>
      <c r="P22">
        <f t="shared" si="2"/>
        <v>1</v>
      </c>
      <c r="Q22">
        <f>SUBTOTAL(3,B$4:B22)+0</f>
        <v>19</v>
      </c>
    </row>
    <row r="23" customHeight="1" spans="1:17">
      <c r="A23" s="8" t="s">
        <v>81</v>
      </c>
      <c r="B23" s="8" t="s">
        <v>82</v>
      </c>
      <c r="C23" s="11" t="s">
        <v>83</v>
      </c>
      <c r="D23" s="8" t="s">
        <v>84</v>
      </c>
      <c r="E23" s="8">
        <v>1</v>
      </c>
      <c r="F23" s="8">
        <v>40</v>
      </c>
      <c r="G23" s="12">
        <v>3</v>
      </c>
      <c r="H23" s="13">
        <v>-1</v>
      </c>
      <c r="I23" s="13">
        <v>-1</v>
      </c>
      <c r="J23" s="13"/>
      <c r="K23" s="13">
        <v>-1</v>
      </c>
      <c r="L23" s="21">
        <v>-1</v>
      </c>
      <c r="M23" s="20"/>
      <c r="N23">
        <v>243</v>
      </c>
      <c r="O23">
        <v>2</v>
      </c>
      <c r="P23">
        <f t="shared" si="2"/>
        <v>0</v>
      </c>
      <c r="Q23">
        <f>SUBTOTAL(3,B$4:B23)+0</f>
        <v>20</v>
      </c>
    </row>
    <row r="24" customHeight="1" spans="1:17">
      <c r="A24" s="8" t="s">
        <v>85</v>
      </c>
      <c r="B24" s="8" t="s">
        <v>86</v>
      </c>
      <c r="C24" s="11" t="s">
        <v>87</v>
      </c>
      <c r="D24" s="8" t="s">
        <v>84</v>
      </c>
      <c r="E24" s="8">
        <v>1</v>
      </c>
      <c r="F24" s="8">
        <v>67</v>
      </c>
      <c r="G24" s="12">
        <v>1</v>
      </c>
      <c r="H24" s="10">
        <v>84.1</v>
      </c>
      <c r="I24" s="8">
        <v>1</v>
      </c>
      <c r="J24" s="8"/>
      <c r="K24" s="18">
        <v>75.55</v>
      </c>
      <c r="L24" s="19">
        <v>1</v>
      </c>
      <c r="M24" s="20"/>
      <c r="N24">
        <v>247</v>
      </c>
      <c r="O24">
        <v>2</v>
      </c>
      <c r="P24">
        <f t="shared" si="2"/>
        <v>1</v>
      </c>
      <c r="Q24">
        <f>SUBTOTAL(3,B$4:B24)+0</f>
        <v>21</v>
      </c>
    </row>
    <row r="25" ht="33" customHeight="1" spans="1:17">
      <c r="A25" s="8" t="s">
        <v>88</v>
      </c>
      <c r="B25" s="8" t="s">
        <v>89</v>
      </c>
      <c r="C25" s="11" t="s">
        <v>90</v>
      </c>
      <c r="D25" s="8" t="s">
        <v>84</v>
      </c>
      <c r="E25" s="8">
        <v>1</v>
      </c>
      <c r="F25" s="8">
        <v>52</v>
      </c>
      <c r="G25" s="12">
        <v>2</v>
      </c>
      <c r="H25" s="10">
        <v>82.7</v>
      </c>
      <c r="I25" s="8">
        <v>2</v>
      </c>
      <c r="J25" s="8"/>
      <c r="K25" s="18">
        <v>67.35</v>
      </c>
      <c r="L25" s="19">
        <v>2</v>
      </c>
      <c r="M25" s="20"/>
      <c r="N25">
        <v>112</v>
      </c>
      <c r="O25">
        <v>2</v>
      </c>
      <c r="P25">
        <f t="shared" si="2"/>
        <v>1</v>
      </c>
      <c r="Q25">
        <f>SUBTOTAL(3,B$4:B25)+0</f>
        <v>22</v>
      </c>
    </row>
    <row r="26" customHeight="1" spans="1:17">
      <c r="A26" s="8" t="s">
        <v>91</v>
      </c>
      <c r="B26" s="8" t="s">
        <v>92</v>
      </c>
      <c r="C26" s="11" t="s">
        <v>93</v>
      </c>
      <c r="D26" s="8" t="s">
        <v>94</v>
      </c>
      <c r="E26" s="8">
        <v>3</v>
      </c>
      <c r="F26" s="8">
        <v>45</v>
      </c>
      <c r="G26" s="12">
        <v>4</v>
      </c>
      <c r="H26" s="13">
        <v>-1</v>
      </c>
      <c r="I26" s="13">
        <v>-1</v>
      </c>
      <c r="J26" s="13"/>
      <c r="K26" s="13">
        <v>-1</v>
      </c>
      <c r="L26" s="21">
        <v>-1</v>
      </c>
      <c r="M26" s="20"/>
      <c r="N26">
        <v>253</v>
      </c>
      <c r="O26">
        <v>2</v>
      </c>
      <c r="P26">
        <f t="shared" si="2"/>
        <v>1</v>
      </c>
      <c r="Q26">
        <f>SUBTOTAL(3,B$4:B26)+0</f>
        <v>23</v>
      </c>
    </row>
    <row r="27" customHeight="1" spans="1:17">
      <c r="A27" s="8" t="s">
        <v>95</v>
      </c>
      <c r="B27" s="8" t="s">
        <v>96</v>
      </c>
      <c r="C27" s="11" t="s">
        <v>97</v>
      </c>
      <c r="D27" s="8" t="s">
        <v>94</v>
      </c>
      <c r="E27" s="8">
        <v>3</v>
      </c>
      <c r="F27" s="8">
        <v>38</v>
      </c>
      <c r="G27" s="12">
        <v>5</v>
      </c>
      <c r="H27" s="13">
        <v>-1</v>
      </c>
      <c r="I27" s="13">
        <v>-1</v>
      </c>
      <c r="J27" s="13"/>
      <c r="K27" s="13">
        <v>-1</v>
      </c>
      <c r="L27" s="21">
        <v>-1</v>
      </c>
      <c r="M27" s="20"/>
      <c r="N27">
        <v>261</v>
      </c>
      <c r="O27">
        <v>2</v>
      </c>
      <c r="P27">
        <f t="shared" si="2"/>
        <v>1</v>
      </c>
      <c r="Q27">
        <f>SUBTOTAL(3,B$4:B27)+0</f>
        <v>24</v>
      </c>
    </row>
    <row r="28" customHeight="1" spans="1:17">
      <c r="A28" s="8" t="s">
        <v>98</v>
      </c>
      <c r="B28" s="8" t="s">
        <v>99</v>
      </c>
      <c r="C28" s="11" t="s">
        <v>100</v>
      </c>
      <c r="D28" s="8" t="s">
        <v>94</v>
      </c>
      <c r="E28" s="8">
        <v>3</v>
      </c>
      <c r="F28" s="8">
        <v>26</v>
      </c>
      <c r="G28" s="12">
        <v>6</v>
      </c>
      <c r="H28" s="13">
        <v>-1</v>
      </c>
      <c r="I28" s="13">
        <v>-1</v>
      </c>
      <c r="J28" s="13"/>
      <c r="K28" s="13">
        <v>-1</v>
      </c>
      <c r="L28" s="21">
        <v>-1</v>
      </c>
      <c r="M28" s="20"/>
      <c r="N28">
        <v>2</v>
      </c>
      <c r="O28">
        <v>2</v>
      </c>
      <c r="P28">
        <f t="shared" si="2"/>
        <v>1</v>
      </c>
      <c r="Q28">
        <f>SUBTOTAL(3,B$4:B28)+0</f>
        <v>25</v>
      </c>
    </row>
    <row r="29" customHeight="1" spans="1:17">
      <c r="A29" s="8" t="s">
        <v>101</v>
      </c>
      <c r="B29" s="8" t="s">
        <v>102</v>
      </c>
      <c r="C29" s="11" t="s">
        <v>103</v>
      </c>
      <c r="D29" s="8" t="s">
        <v>94</v>
      </c>
      <c r="E29" s="8">
        <v>3</v>
      </c>
      <c r="F29" s="8">
        <v>52</v>
      </c>
      <c r="G29" s="12">
        <v>1</v>
      </c>
      <c r="H29" s="10">
        <v>89.4</v>
      </c>
      <c r="I29" s="8">
        <v>2</v>
      </c>
      <c r="J29" s="8"/>
      <c r="K29" s="18">
        <v>70.7</v>
      </c>
      <c r="L29" s="19">
        <v>1</v>
      </c>
      <c r="M29" s="20"/>
      <c r="N29">
        <v>8</v>
      </c>
      <c r="O29">
        <v>2</v>
      </c>
      <c r="P29">
        <f t="shared" ref="P29:P59" si="3">IF(G29&lt;=E29*O29,1,0)</f>
        <v>1</v>
      </c>
      <c r="Q29">
        <f>SUBTOTAL(3,B$4:B29)+0</f>
        <v>26</v>
      </c>
    </row>
    <row r="30" customHeight="1" spans="1:17">
      <c r="A30" s="8" t="s">
        <v>104</v>
      </c>
      <c r="B30" s="8" t="s">
        <v>105</v>
      </c>
      <c r="C30" s="11" t="s">
        <v>106</v>
      </c>
      <c r="D30" s="8" t="s">
        <v>94</v>
      </c>
      <c r="E30" s="8">
        <v>3</v>
      </c>
      <c r="F30" s="8">
        <v>48</v>
      </c>
      <c r="G30" s="12">
        <v>2</v>
      </c>
      <c r="H30" s="10">
        <v>90.8</v>
      </c>
      <c r="I30" s="8">
        <v>1</v>
      </c>
      <c r="J30" s="8"/>
      <c r="K30" s="18">
        <v>69.4</v>
      </c>
      <c r="L30" s="19">
        <v>2</v>
      </c>
      <c r="M30" s="20"/>
      <c r="N30">
        <v>10</v>
      </c>
      <c r="O30">
        <v>3</v>
      </c>
      <c r="P30">
        <f t="shared" si="3"/>
        <v>1</v>
      </c>
      <c r="Q30">
        <f>SUBTOTAL(3,B$4:B30)+0</f>
        <v>27</v>
      </c>
    </row>
    <row r="31" customHeight="1" spans="1:17">
      <c r="A31" s="8" t="s">
        <v>107</v>
      </c>
      <c r="B31" s="8" t="s">
        <v>108</v>
      </c>
      <c r="C31" s="11" t="s">
        <v>109</v>
      </c>
      <c r="D31" s="8" t="s">
        <v>94</v>
      </c>
      <c r="E31" s="8">
        <v>3</v>
      </c>
      <c r="F31" s="8">
        <v>46</v>
      </c>
      <c r="G31" s="12">
        <v>3</v>
      </c>
      <c r="H31" s="10">
        <v>89</v>
      </c>
      <c r="I31" s="8">
        <v>3</v>
      </c>
      <c r="J31" s="8"/>
      <c r="K31" s="18">
        <v>67.5</v>
      </c>
      <c r="L31" s="19">
        <v>3</v>
      </c>
      <c r="M31" s="20"/>
      <c r="N31">
        <v>13</v>
      </c>
      <c r="O31">
        <v>3</v>
      </c>
      <c r="P31">
        <f t="shared" si="3"/>
        <v>1</v>
      </c>
      <c r="Q31">
        <f>SUBTOTAL(3,B$4:B31)+0</f>
        <v>28</v>
      </c>
    </row>
    <row r="32" customHeight="1" spans="1:17">
      <c r="A32" s="8" t="s">
        <v>110</v>
      </c>
      <c r="B32" s="8" t="s">
        <v>111</v>
      </c>
      <c r="C32" s="11" t="s">
        <v>112</v>
      </c>
      <c r="D32" s="8" t="s">
        <v>113</v>
      </c>
      <c r="E32" s="8">
        <v>1</v>
      </c>
      <c r="F32" s="8">
        <v>64</v>
      </c>
      <c r="G32" s="12">
        <v>1</v>
      </c>
      <c r="H32" s="10">
        <v>91.2</v>
      </c>
      <c r="I32" s="8">
        <v>1</v>
      </c>
      <c r="J32" s="8"/>
      <c r="K32" s="18">
        <v>77.6</v>
      </c>
      <c r="L32" s="19">
        <v>1</v>
      </c>
      <c r="M32" s="20"/>
      <c r="N32">
        <v>20</v>
      </c>
      <c r="O32">
        <v>3</v>
      </c>
      <c r="P32">
        <f t="shared" si="3"/>
        <v>1</v>
      </c>
      <c r="Q32">
        <f>SUBTOTAL(3,B$4:B32)+0</f>
        <v>29</v>
      </c>
    </row>
    <row r="33" customHeight="1" spans="1:17">
      <c r="A33" s="8" t="s">
        <v>114</v>
      </c>
      <c r="B33" s="8" t="s">
        <v>115</v>
      </c>
      <c r="C33" s="11" t="s">
        <v>116</v>
      </c>
      <c r="D33" s="8" t="s">
        <v>113</v>
      </c>
      <c r="E33" s="8">
        <v>1</v>
      </c>
      <c r="F33" s="8">
        <v>51</v>
      </c>
      <c r="G33" s="12">
        <v>2</v>
      </c>
      <c r="H33" s="10">
        <v>85</v>
      </c>
      <c r="I33" s="8">
        <v>2</v>
      </c>
      <c r="J33" s="8"/>
      <c r="K33" s="18">
        <v>68</v>
      </c>
      <c r="L33" s="19">
        <v>2</v>
      </c>
      <c r="M33" s="20"/>
      <c r="N33">
        <v>26</v>
      </c>
      <c r="O33">
        <v>3</v>
      </c>
      <c r="P33">
        <f t="shared" si="3"/>
        <v>1</v>
      </c>
      <c r="Q33">
        <f>SUBTOTAL(3,B$4:B33)+0</f>
        <v>30</v>
      </c>
    </row>
    <row r="34" customHeight="1" spans="1:17">
      <c r="A34" s="8" t="s">
        <v>117</v>
      </c>
      <c r="B34" s="8" t="s">
        <v>118</v>
      </c>
      <c r="C34" s="11" t="s">
        <v>119</v>
      </c>
      <c r="D34" s="8" t="s">
        <v>120</v>
      </c>
      <c r="E34" s="8">
        <v>1</v>
      </c>
      <c r="F34" s="8">
        <v>62</v>
      </c>
      <c r="G34" s="12">
        <v>1</v>
      </c>
      <c r="H34" s="10">
        <v>89.12</v>
      </c>
      <c r="I34" s="8">
        <v>1</v>
      </c>
      <c r="J34" s="8"/>
      <c r="K34" s="18">
        <v>75.56</v>
      </c>
      <c r="L34" s="19">
        <v>1</v>
      </c>
      <c r="M34" s="20"/>
      <c r="N34">
        <v>44</v>
      </c>
      <c r="O34">
        <v>2</v>
      </c>
      <c r="P34">
        <f t="shared" si="3"/>
        <v>1</v>
      </c>
      <c r="Q34">
        <f>SUBTOTAL(3,B$4:B34)+0</f>
        <v>31</v>
      </c>
    </row>
    <row r="35" customHeight="1" spans="1:17">
      <c r="A35" s="8" t="s">
        <v>121</v>
      </c>
      <c r="B35" s="8" t="s">
        <v>122</v>
      </c>
      <c r="C35" s="11" t="s">
        <v>123</v>
      </c>
      <c r="D35" s="8" t="s">
        <v>120</v>
      </c>
      <c r="E35" s="8">
        <v>1</v>
      </c>
      <c r="F35" s="8">
        <v>53</v>
      </c>
      <c r="G35" s="12">
        <v>2</v>
      </c>
      <c r="H35" s="10">
        <v>88.48</v>
      </c>
      <c r="I35" s="8">
        <v>2</v>
      </c>
      <c r="J35" s="8"/>
      <c r="K35" s="18">
        <v>70.74</v>
      </c>
      <c r="L35" s="19">
        <v>2</v>
      </c>
      <c r="M35" s="20"/>
      <c r="N35">
        <v>59</v>
      </c>
      <c r="O35">
        <v>3</v>
      </c>
      <c r="P35">
        <f t="shared" si="3"/>
        <v>1</v>
      </c>
      <c r="Q35">
        <f>SUBTOTAL(3,B$4:B35)+0</f>
        <v>32</v>
      </c>
    </row>
    <row r="36" customHeight="1" spans="1:17">
      <c r="A36" s="8" t="s">
        <v>124</v>
      </c>
      <c r="B36" s="8" t="s">
        <v>125</v>
      </c>
      <c r="C36" s="11" t="s">
        <v>126</v>
      </c>
      <c r="D36" s="8" t="s">
        <v>127</v>
      </c>
      <c r="E36" s="8">
        <v>1</v>
      </c>
      <c r="F36" s="8">
        <v>74</v>
      </c>
      <c r="G36" s="12">
        <v>1</v>
      </c>
      <c r="H36" s="10">
        <v>87.88</v>
      </c>
      <c r="I36" s="8">
        <v>2</v>
      </c>
      <c r="J36" s="8"/>
      <c r="K36" s="18">
        <v>80.94</v>
      </c>
      <c r="L36" s="19">
        <v>1</v>
      </c>
      <c r="M36" s="20"/>
      <c r="N36">
        <v>69</v>
      </c>
      <c r="O36">
        <v>3</v>
      </c>
      <c r="P36">
        <f t="shared" si="3"/>
        <v>1</v>
      </c>
      <c r="Q36">
        <f>SUBTOTAL(3,B$4:B36)+0</f>
        <v>33</v>
      </c>
    </row>
    <row r="37" customHeight="1" spans="1:17">
      <c r="A37" s="8" t="s">
        <v>128</v>
      </c>
      <c r="B37" s="8" t="s">
        <v>129</v>
      </c>
      <c r="C37" s="11" t="s">
        <v>130</v>
      </c>
      <c r="D37" s="8" t="s">
        <v>127</v>
      </c>
      <c r="E37" s="8">
        <v>1</v>
      </c>
      <c r="F37" s="8">
        <v>62</v>
      </c>
      <c r="G37" s="12">
        <v>2</v>
      </c>
      <c r="H37" s="10">
        <v>88.6</v>
      </c>
      <c r="I37" s="8">
        <v>1</v>
      </c>
      <c r="J37" s="8"/>
      <c r="K37" s="18">
        <v>75.3</v>
      </c>
      <c r="L37" s="19">
        <v>2</v>
      </c>
      <c r="M37" s="20"/>
      <c r="N37">
        <v>89</v>
      </c>
      <c r="O37">
        <v>3</v>
      </c>
      <c r="P37">
        <f t="shared" si="3"/>
        <v>1</v>
      </c>
      <c r="Q37">
        <f>SUBTOTAL(3,B$4:B37)+0</f>
        <v>34</v>
      </c>
    </row>
    <row r="38" customHeight="1" spans="1:17">
      <c r="A38" s="8" t="s">
        <v>131</v>
      </c>
      <c r="B38" s="8" t="s">
        <v>132</v>
      </c>
      <c r="C38" s="11" t="s">
        <v>133</v>
      </c>
      <c r="D38" s="8" t="s">
        <v>134</v>
      </c>
      <c r="E38" s="8">
        <v>1</v>
      </c>
      <c r="F38" s="8">
        <v>51</v>
      </c>
      <c r="G38" s="12">
        <v>1</v>
      </c>
      <c r="H38" s="10">
        <v>89.6</v>
      </c>
      <c r="I38" s="8">
        <v>2</v>
      </c>
      <c r="J38" s="8"/>
      <c r="K38" s="18">
        <v>70.3</v>
      </c>
      <c r="L38" s="19">
        <v>1</v>
      </c>
      <c r="M38" s="20"/>
      <c r="N38">
        <v>99</v>
      </c>
      <c r="O38">
        <v>3</v>
      </c>
      <c r="P38">
        <f t="shared" si="3"/>
        <v>1</v>
      </c>
      <c r="Q38">
        <f>SUBTOTAL(3,B$4:B38)+0</f>
        <v>35</v>
      </c>
    </row>
    <row r="39" customHeight="1" spans="1:17">
      <c r="A39" s="8" t="s">
        <v>135</v>
      </c>
      <c r="B39" s="8" t="s">
        <v>136</v>
      </c>
      <c r="C39" s="11" t="s">
        <v>137</v>
      </c>
      <c r="D39" s="8" t="s">
        <v>134</v>
      </c>
      <c r="E39" s="8">
        <v>1</v>
      </c>
      <c r="F39" s="8">
        <v>45</v>
      </c>
      <c r="G39" s="12">
        <v>2</v>
      </c>
      <c r="H39" s="10">
        <v>90.6</v>
      </c>
      <c r="I39" s="8">
        <v>1</v>
      </c>
      <c r="J39" s="8"/>
      <c r="K39" s="18">
        <v>67.8</v>
      </c>
      <c r="L39" s="19">
        <v>2</v>
      </c>
      <c r="M39" s="20"/>
      <c r="N39">
        <v>100</v>
      </c>
      <c r="O39">
        <v>2</v>
      </c>
      <c r="P39">
        <f t="shared" si="3"/>
        <v>1</v>
      </c>
      <c r="Q39">
        <f>SUBTOTAL(3,B$4:B39)+0</f>
        <v>36</v>
      </c>
    </row>
    <row r="40" customHeight="1" spans="1:17">
      <c r="A40" s="8" t="s">
        <v>138</v>
      </c>
      <c r="B40" s="8" t="s">
        <v>139</v>
      </c>
      <c r="C40" s="11" t="s">
        <v>140</v>
      </c>
      <c r="D40" s="8" t="s">
        <v>141</v>
      </c>
      <c r="E40" s="8">
        <v>1</v>
      </c>
      <c r="F40" s="8">
        <v>46</v>
      </c>
      <c r="G40" s="12">
        <v>1</v>
      </c>
      <c r="H40" s="14">
        <v>81.84</v>
      </c>
      <c r="I40" s="8">
        <v>2</v>
      </c>
      <c r="J40" s="20"/>
      <c r="K40" s="18">
        <v>63.92</v>
      </c>
      <c r="L40" s="19">
        <v>1</v>
      </c>
      <c r="M40" s="20"/>
      <c r="N40">
        <v>104</v>
      </c>
      <c r="O40">
        <v>2</v>
      </c>
      <c r="P40">
        <f t="shared" si="3"/>
        <v>1</v>
      </c>
      <c r="Q40">
        <f>SUBTOTAL(3,B$4:B40)+0</f>
        <v>37</v>
      </c>
    </row>
    <row r="41" customHeight="1" spans="1:17">
      <c r="A41" s="8" t="s">
        <v>142</v>
      </c>
      <c r="B41" s="8" t="s">
        <v>143</v>
      </c>
      <c r="C41" s="11" t="s">
        <v>144</v>
      </c>
      <c r="D41" s="8" t="s">
        <v>141</v>
      </c>
      <c r="E41" s="8">
        <v>1</v>
      </c>
      <c r="F41" s="8">
        <v>36</v>
      </c>
      <c r="G41" s="12">
        <v>2</v>
      </c>
      <c r="H41" s="14">
        <v>82.12</v>
      </c>
      <c r="I41" s="8">
        <v>1</v>
      </c>
      <c r="J41" s="20"/>
      <c r="K41" s="18">
        <v>59.06</v>
      </c>
      <c r="L41" s="19">
        <v>2</v>
      </c>
      <c r="M41" s="20"/>
      <c r="N41">
        <v>148</v>
      </c>
      <c r="O41">
        <v>2</v>
      </c>
      <c r="P41">
        <f t="shared" si="3"/>
        <v>1</v>
      </c>
      <c r="Q41">
        <f>SUBTOTAL(3,B$4:B41)+0</f>
        <v>38</v>
      </c>
    </row>
    <row r="42" customHeight="1" spans="1:17">
      <c r="A42" s="8" t="s">
        <v>145</v>
      </c>
      <c r="B42" s="8" t="s">
        <v>146</v>
      </c>
      <c r="C42" s="11" t="s">
        <v>147</v>
      </c>
      <c r="D42" s="8" t="s">
        <v>148</v>
      </c>
      <c r="E42" s="8">
        <v>6</v>
      </c>
      <c r="F42" s="8">
        <v>50</v>
      </c>
      <c r="G42" s="12">
        <v>12</v>
      </c>
      <c r="H42" s="13">
        <v>-1</v>
      </c>
      <c r="I42" s="13">
        <v>-1</v>
      </c>
      <c r="J42" s="13"/>
      <c r="K42" s="13">
        <v>-1</v>
      </c>
      <c r="L42" s="21">
        <v>-1</v>
      </c>
      <c r="M42" s="20"/>
      <c r="N42">
        <v>152</v>
      </c>
      <c r="O42">
        <v>3</v>
      </c>
      <c r="P42">
        <f t="shared" si="3"/>
        <v>1</v>
      </c>
      <c r="Q42">
        <f>SUBTOTAL(3,B$4:B42)+0</f>
        <v>39</v>
      </c>
    </row>
    <row r="43" customHeight="1" spans="1:17">
      <c r="A43" s="8" t="s">
        <v>149</v>
      </c>
      <c r="B43" s="8" t="s">
        <v>150</v>
      </c>
      <c r="C43" s="11" t="s">
        <v>151</v>
      </c>
      <c r="D43" s="8" t="s">
        <v>148</v>
      </c>
      <c r="E43" s="8">
        <v>6</v>
      </c>
      <c r="F43" s="8">
        <v>44</v>
      </c>
      <c r="G43" s="12">
        <v>17</v>
      </c>
      <c r="H43" s="13">
        <v>-1</v>
      </c>
      <c r="I43" s="13">
        <v>-1</v>
      </c>
      <c r="J43" s="13"/>
      <c r="K43" s="13">
        <v>-1</v>
      </c>
      <c r="L43" s="21">
        <v>-1</v>
      </c>
      <c r="M43" s="20"/>
      <c r="N43">
        <v>154</v>
      </c>
      <c r="O43">
        <v>2</v>
      </c>
      <c r="P43">
        <f t="shared" si="3"/>
        <v>0</v>
      </c>
      <c r="Q43">
        <f>SUBTOTAL(3,B$4:B43)+0</f>
        <v>40</v>
      </c>
    </row>
    <row r="44" customHeight="1" spans="1:17">
      <c r="A44" s="8" t="s">
        <v>152</v>
      </c>
      <c r="B44" s="8" t="s">
        <v>153</v>
      </c>
      <c r="C44" s="11" t="s">
        <v>154</v>
      </c>
      <c r="D44" s="8" t="s">
        <v>148</v>
      </c>
      <c r="E44" s="8">
        <v>6</v>
      </c>
      <c r="F44" s="8">
        <v>48</v>
      </c>
      <c r="G44" s="12">
        <v>15</v>
      </c>
      <c r="H44" s="13">
        <v>-1</v>
      </c>
      <c r="I44" s="13">
        <v>-1</v>
      </c>
      <c r="J44" s="22"/>
      <c r="K44" s="13">
        <v>-1</v>
      </c>
      <c r="L44" s="21">
        <v>-1</v>
      </c>
      <c r="M44" s="20"/>
      <c r="N44">
        <v>167</v>
      </c>
      <c r="O44">
        <v>3</v>
      </c>
      <c r="P44">
        <f t="shared" si="3"/>
        <v>1</v>
      </c>
      <c r="Q44">
        <f>SUBTOTAL(3,B$4:B44)+0</f>
        <v>41</v>
      </c>
    </row>
    <row r="45" customHeight="1" spans="1:17">
      <c r="A45" s="8" t="s">
        <v>155</v>
      </c>
      <c r="B45" s="8" t="s">
        <v>156</v>
      </c>
      <c r="C45" s="11" t="s">
        <v>157</v>
      </c>
      <c r="D45" s="8" t="s">
        <v>148</v>
      </c>
      <c r="E45" s="8">
        <v>6</v>
      </c>
      <c r="F45" s="8">
        <v>69</v>
      </c>
      <c r="G45" s="12">
        <v>1</v>
      </c>
      <c r="H45" s="10">
        <v>91.8</v>
      </c>
      <c r="I45" s="8">
        <v>1</v>
      </c>
      <c r="J45" s="8"/>
      <c r="K45" s="18">
        <v>80.4</v>
      </c>
      <c r="L45" s="19">
        <v>1</v>
      </c>
      <c r="M45" s="20"/>
      <c r="N45">
        <v>170</v>
      </c>
      <c r="O45">
        <v>2</v>
      </c>
      <c r="P45">
        <f t="shared" si="3"/>
        <v>1</v>
      </c>
      <c r="Q45">
        <f>SUBTOTAL(3,B$4:B45)+0</f>
        <v>42</v>
      </c>
    </row>
    <row r="46" customHeight="1" spans="1:17">
      <c r="A46" s="8" t="s">
        <v>158</v>
      </c>
      <c r="B46" s="8" t="s">
        <v>159</v>
      </c>
      <c r="C46" s="11" t="s">
        <v>160</v>
      </c>
      <c r="D46" s="8" t="s">
        <v>148</v>
      </c>
      <c r="E46" s="8">
        <v>6</v>
      </c>
      <c r="F46" s="8">
        <v>64</v>
      </c>
      <c r="G46" s="12">
        <v>4</v>
      </c>
      <c r="H46" s="10">
        <v>89.8</v>
      </c>
      <c r="I46" s="8">
        <v>3</v>
      </c>
      <c r="J46" s="8"/>
      <c r="K46" s="18">
        <v>76.9</v>
      </c>
      <c r="L46" s="19">
        <v>2</v>
      </c>
      <c r="M46" s="20"/>
      <c r="N46">
        <v>175</v>
      </c>
      <c r="O46">
        <v>3</v>
      </c>
      <c r="P46">
        <f t="shared" si="3"/>
        <v>1</v>
      </c>
      <c r="Q46">
        <f>SUBTOTAL(3,B$4:B46)+0</f>
        <v>43</v>
      </c>
    </row>
    <row r="47" customHeight="1" spans="1:17">
      <c r="A47" s="8" t="s">
        <v>161</v>
      </c>
      <c r="B47" s="8" t="s">
        <v>162</v>
      </c>
      <c r="C47" s="11" t="s">
        <v>163</v>
      </c>
      <c r="D47" s="8" t="s">
        <v>148</v>
      </c>
      <c r="E47" s="8">
        <v>6</v>
      </c>
      <c r="F47" s="8">
        <v>67</v>
      </c>
      <c r="G47" s="12">
        <v>3</v>
      </c>
      <c r="H47" s="10">
        <v>86.4</v>
      </c>
      <c r="I47" s="8">
        <v>8</v>
      </c>
      <c r="J47" s="8"/>
      <c r="K47" s="18">
        <v>76.7</v>
      </c>
      <c r="L47" s="19">
        <v>3</v>
      </c>
      <c r="M47" s="20"/>
      <c r="N47">
        <v>183</v>
      </c>
      <c r="O47">
        <v>3</v>
      </c>
      <c r="P47">
        <f t="shared" si="3"/>
        <v>1</v>
      </c>
      <c r="Q47">
        <f>SUBTOTAL(3,B$4:B47)+0</f>
        <v>44</v>
      </c>
    </row>
    <row r="48" customHeight="1" spans="1:17">
      <c r="A48" s="8" t="s">
        <v>164</v>
      </c>
      <c r="B48" s="8" t="s">
        <v>165</v>
      </c>
      <c r="C48" s="11" t="s">
        <v>166</v>
      </c>
      <c r="D48" s="8" t="s">
        <v>148</v>
      </c>
      <c r="E48" s="8">
        <v>6</v>
      </c>
      <c r="F48" s="8">
        <v>69</v>
      </c>
      <c r="G48" s="12">
        <v>1</v>
      </c>
      <c r="H48" s="10">
        <v>82</v>
      </c>
      <c r="I48" s="8">
        <v>14</v>
      </c>
      <c r="J48" s="8"/>
      <c r="K48" s="18">
        <v>75.5</v>
      </c>
      <c r="L48" s="19">
        <v>4</v>
      </c>
      <c r="M48" s="20"/>
      <c r="N48">
        <v>228</v>
      </c>
      <c r="O48">
        <v>2</v>
      </c>
      <c r="P48">
        <f t="shared" si="3"/>
        <v>1</v>
      </c>
      <c r="Q48">
        <f>SUBTOTAL(3,B$4:B48)+0</f>
        <v>45</v>
      </c>
    </row>
    <row r="49" customHeight="1" spans="1:17">
      <c r="A49" s="8" t="s">
        <v>167</v>
      </c>
      <c r="B49" s="8" t="s">
        <v>168</v>
      </c>
      <c r="C49" s="11" t="s">
        <v>169</v>
      </c>
      <c r="D49" s="8" t="s">
        <v>148</v>
      </c>
      <c r="E49" s="8">
        <v>6</v>
      </c>
      <c r="F49" s="8">
        <v>62</v>
      </c>
      <c r="G49" s="12">
        <v>5</v>
      </c>
      <c r="H49" s="10">
        <v>87.88</v>
      </c>
      <c r="I49" s="8">
        <v>5</v>
      </c>
      <c r="J49" s="8"/>
      <c r="K49" s="18">
        <v>74.94</v>
      </c>
      <c r="L49" s="19">
        <v>5</v>
      </c>
      <c r="M49" s="20"/>
      <c r="N49">
        <v>230</v>
      </c>
      <c r="O49">
        <v>3</v>
      </c>
      <c r="P49">
        <f t="shared" si="3"/>
        <v>1</v>
      </c>
      <c r="Q49">
        <f>SUBTOTAL(3,B$4:B49)+0</f>
        <v>46</v>
      </c>
    </row>
    <row r="50" customHeight="1" spans="1:17">
      <c r="A50" s="8" t="s">
        <v>170</v>
      </c>
      <c r="B50" s="8" t="s">
        <v>171</v>
      </c>
      <c r="C50" s="11" t="s">
        <v>172</v>
      </c>
      <c r="D50" s="8" t="s">
        <v>148</v>
      </c>
      <c r="E50" s="8">
        <v>6</v>
      </c>
      <c r="F50" s="8">
        <v>54</v>
      </c>
      <c r="G50" s="12">
        <v>9</v>
      </c>
      <c r="H50" s="10">
        <v>90.6</v>
      </c>
      <c r="I50" s="8">
        <v>2</v>
      </c>
      <c r="J50" s="8"/>
      <c r="K50" s="18">
        <v>72.3</v>
      </c>
      <c r="L50" s="19">
        <v>6</v>
      </c>
      <c r="M50" s="20"/>
      <c r="N50">
        <v>237</v>
      </c>
      <c r="O50">
        <v>3</v>
      </c>
      <c r="P50">
        <f t="shared" si="3"/>
        <v>1</v>
      </c>
      <c r="Q50">
        <f>SUBTOTAL(3,B$4:B50)+0</f>
        <v>47</v>
      </c>
    </row>
    <row r="51" customHeight="1" spans="1:17">
      <c r="A51" s="8" t="s">
        <v>173</v>
      </c>
      <c r="B51" s="8" t="s">
        <v>174</v>
      </c>
      <c r="C51" s="11" t="s">
        <v>175</v>
      </c>
      <c r="D51" s="8" t="s">
        <v>148</v>
      </c>
      <c r="E51" s="8">
        <v>6</v>
      </c>
      <c r="F51" s="8">
        <v>58</v>
      </c>
      <c r="G51" s="12">
        <v>6</v>
      </c>
      <c r="H51" s="10">
        <v>85.6</v>
      </c>
      <c r="I51" s="8">
        <v>9</v>
      </c>
      <c r="J51" s="8"/>
      <c r="K51" s="18">
        <v>71.8</v>
      </c>
      <c r="L51" s="19">
        <v>7</v>
      </c>
      <c r="M51" s="20"/>
      <c r="N51">
        <v>260</v>
      </c>
      <c r="O51">
        <v>2</v>
      </c>
      <c r="P51">
        <f t="shared" si="3"/>
        <v>1</v>
      </c>
      <c r="Q51">
        <f>SUBTOTAL(3,B$4:B51)+0</f>
        <v>48</v>
      </c>
    </row>
    <row r="52" customHeight="1" spans="1:17">
      <c r="A52" s="8" t="s">
        <v>176</v>
      </c>
      <c r="B52" s="8" t="s">
        <v>177</v>
      </c>
      <c r="C52" s="11" t="s">
        <v>178</v>
      </c>
      <c r="D52" s="8" t="s">
        <v>148</v>
      </c>
      <c r="E52" s="8">
        <v>6</v>
      </c>
      <c r="F52" s="8">
        <v>53</v>
      </c>
      <c r="G52" s="12">
        <v>10</v>
      </c>
      <c r="H52" s="10">
        <v>89.4</v>
      </c>
      <c r="I52" s="8">
        <v>4</v>
      </c>
      <c r="J52" s="8"/>
      <c r="K52" s="18">
        <v>71.2</v>
      </c>
      <c r="L52" s="19">
        <v>8</v>
      </c>
      <c r="M52" s="20"/>
      <c r="N52">
        <v>6</v>
      </c>
      <c r="O52">
        <v>2</v>
      </c>
      <c r="P52">
        <f t="shared" si="3"/>
        <v>1</v>
      </c>
      <c r="Q52">
        <f>SUBTOTAL(3,B$4:B52)+0</f>
        <v>49</v>
      </c>
    </row>
    <row r="53" ht="33" customHeight="1" spans="1:17">
      <c r="A53" s="8" t="s">
        <v>179</v>
      </c>
      <c r="B53" s="8" t="s">
        <v>180</v>
      </c>
      <c r="C53" s="11" t="s">
        <v>181</v>
      </c>
      <c r="D53" s="8" t="s">
        <v>148</v>
      </c>
      <c r="E53" s="8">
        <v>6</v>
      </c>
      <c r="F53" s="8">
        <v>58</v>
      </c>
      <c r="G53" s="12">
        <v>6</v>
      </c>
      <c r="H53" s="10">
        <v>84</v>
      </c>
      <c r="I53" s="8">
        <v>12</v>
      </c>
      <c r="J53" s="8"/>
      <c r="K53" s="18">
        <v>71</v>
      </c>
      <c r="L53" s="19">
        <v>9</v>
      </c>
      <c r="M53" s="20"/>
      <c r="N53">
        <v>3</v>
      </c>
      <c r="O53">
        <v>2</v>
      </c>
      <c r="P53">
        <f t="shared" si="3"/>
        <v>1</v>
      </c>
      <c r="Q53">
        <f>SUBTOTAL(3,B$4:B53)+0</f>
        <v>50</v>
      </c>
    </row>
    <row r="54" customHeight="1" spans="1:17">
      <c r="A54" s="8" t="s">
        <v>182</v>
      </c>
      <c r="B54" s="8" t="s">
        <v>183</v>
      </c>
      <c r="C54" s="11" t="s">
        <v>184</v>
      </c>
      <c r="D54" s="8" t="s">
        <v>148</v>
      </c>
      <c r="E54" s="8">
        <v>6</v>
      </c>
      <c r="F54" s="8">
        <v>58</v>
      </c>
      <c r="G54" s="12">
        <v>6</v>
      </c>
      <c r="H54" s="10">
        <v>83.6</v>
      </c>
      <c r="I54" s="8">
        <v>13</v>
      </c>
      <c r="J54" s="8"/>
      <c r="K54" s="18">
        <v>70.8</v>
      </c>
      <c r="L54" s="19">
        <v>10</v>
      </c>
      <c r="M54" s="20"/>
      <c r="N54">
        <v>33</v>
      </c>
      <c r="O54">
        <v>2</v>
      </c>
      <c r="P54">
        <f t="shared" si="3"/>
        <v>1</v>
      </c>
      <c r="Q54">
        <f>SUBTOTAL(3,B$4:B54)+0</f>
        <v>51</v>
      </c>
    </row>
    <row r="55" customHeight="1" spans="1:17">
      <c r="A55" s="8" t="s">
        <v>185</v>
      </c>
      <c r="B55" s="8" t="s">
        <v>186</v>
      </c>
      <c r="C55" s="11" t="s">
        <v>187</v>
      </c>
      <c r="D55" s="8" t="s">
        <v>148</v>
      </c>
      <c r="E55" s="8">
        <v>6</v>
      </c>
      <c r="F55" s="8">
        <v>53</v>
      </c>
      <c r="G55" s="12">
        <v>10</v>
      </c>
      <c r="H55" s="10">
        <v>87.1</v>
      </c>
      <c r="I55" s="8">
        <v>7</v>
      </c>
      <c r="J55" s="8"/>
      <c r="K55" s="18">
        <v>70.05</v>
      </c>
      <c r="L55" s="19">
        <v>11</v>
      </c>
      <c r="M55" s="20"/>
      <c r="N55">
        <v>47</v>
      </c>
      <c r="O55">
        <v>3</v>
      </c>
      <c r="P55">
        <f t="shared" si="3"/>
        <v>1</v>
      </c>
      <c r="Q55">
        <f>SUBTOTAL(3,B$4:B55)+0</f>
        <v>52</v>
      </c>
    </row>
    <row r="56" customHeight="1" spans="1:17">
      <c r="A56" s="8" t="s">
        <v>188</v>
      </c>
      <c r="B56" s="8" t="s">
        <v>189</v>
      </c>
      <c r="C56" s="11" t="s">
        <v>190</v>
      </c>
      <c r="D56" s="8" t="s">
        <v>148</v>
      </c>
      <c r="E56" s="8">
        <v>6</v>
      </c>
      <c r="F56" s="8">
        <v>49</v>
      </c>
      <c r="G56" s="12">
        <v>14</v>
      </c>
      <c r="H56" s="10">
        <v>87.2</v>
      </c>
      <c r="I56" s="8">
        <v>6</v>
      </c>
      <c r="J56" s="8"/>
      <c r="K56" s="18">
        <v>68.1</v>
      </c>
      <c r="L56" s="19">
        <v>12</v>
      </c>
      <c r="M56" s="20"/>
      <c r="N56">
        <v>67</v>
      </c>
      <c r="O56">
        <v>3</v>
      </c>
      <c r="P56">
        <f t="shared" si="3"/>
        <v>1</v>
      </c>
      <c r="Q56">
        <f>SUBTOTAL(3,B$4:B56)+0</f>
        <v>53</v>
      </c>
    </row>
    <row r="57" customHeight="1" spans="1:17">
      <c r="A57" s="8" t="s">
        <v>191</v>
      </c>
      <c r="B57" s="8" t="s">
        <v>192</v>
      </c>
      <c r="C57" s="11" t="s">
        <v>193</v>
      </c>
      <c r="D57" s="8" t="s">
        <v>148</v>
      </c>
      <c r="E57" s="8">
        <v>6</v>
      </c>
      <c r="F57" s="8">
        <v>50</v>
      </c>
      <c r="G57" s="12">
        <v>12</v>
      </c>
      <c r="H57" s="10">
        <v>85.2</v>
      </c>
      <c r="I57" s="8">
        <v>11</v>
      </c>
      <c r="J57" s="8"/>
      <c r="K57" s="18">
        <v>67.6</v>
      </c>
      <c r="L57" s="19">
        <v>13</v>
      </c>
      <c r="M57" s="20"/>
      <c r="N57">
        <v>107</v>
      </c>
      <c r="O57">
        <v>2</v>
      </c>
      <c r="P57">
        <f t="shared" si="3"/>
        <v>1</v>
      </c>
      <c r="Q57">
        <f>SUBTOTAL(3,B$4:B57)+0</f>
        <v>54</v>
      </c>
    </row>
    <row r="58" ht="33" customHeight="1" spans="1:17">
      <c r="A58" s="8" t="s">
        <v>194</v>
      </c>
      <c r="B58" s="8" t="s">
        <v>195</v>
      </c>
      <c r="C58" s="11" t="s">
        <v>196</v>
      </c>
      <c r="D58" s="8" t="s">
        <v>148</v>
      </c>
      <c r="E58" s="8">
        <v>6</v>
      </c>
      <c r="F58" s="8">
        <v>45</v>
      </c>
      <c r="G58" s="12">
        <v>16</v>
      </c>
      <c r="H58" s="10">
        <v>85.6</v>
      </c>
      <c r="I58" s="8">
        <v>9</v>
      </c>
      <c r="J58" s="8"/>
      <c r="K58" s="18">
        <v>65.3</v>
      </c>
      <c r="L58" s="19">
        <v>14</v>
      </c>
      <c r="M58" s="20"/>
      <c r="N58">
        <v>23</v>
      </c>
      <c r="O58">
        <v>2</v>
      </c>
      <c r="P58">
        <f t="shared" si="3"/>
        <v>0</v>
      </c>
      <c r="Q58">
        <f>SUBTOTAL(3,B$4:B58)+0</f>
        <v>55</v>
      </c>
    </row>
    <row r="59" customHeight="1" spans="1:17">
      <c r="A59" s="8" t="s">
        <v>197</v>
      </c>
      <c r="B59" s="8" t="s">
        <v>198</v>
      </c>
      <c r="C59" s="11" t="s">
        <v>199</v>
      </c>
      <c r="D59" s="8" t="s">
        <v>148</v>
      </c>
      <c r="E59" s="8">
        <v>6</v>
      </c>
      <c r="F59" s="8">
        <v>43</v>
      </c>
      <c r="G59" s="12">
        <v>18</v>
      </c>
      <c r="H59" s="10">
        <v>81.8</v>
      </c>
      <c r="I59" s="8">
        <v>15</v>
      </c>
      <c r="J59" s="8"/>
      <c r="K59" s="18">
        <v>62.4</v>
      </c>
      <c r="L59" s="19">
        <v>15</v>
      </c>
      <c r="M59" s="20"/>
      <c r="N59">
        <v>111</v>
      </c>
      <c r="O59">
        <v>2</v>
      </c>
      <c r="P59">
        <f t="shared" si="3"/>
        <v>0</v>
      </c>
      <c r="Q59">
        <f>SUBTOTAL(3,B$4:B59)+0</f>
        <v>56</v>
      </c>
    </row>
    <row r="60" customHeight="1" spans="1:17">
      <c r="A60" s="8" t="s">
        <v>200</v>
      </c>
      <c r="B60" s="8" t="s">
        <v>201</v>
      </c>
      <c r="C60" s="11" t="s">
        <v>202</v>
      </c>
      <c r="D60" s="8" t="s">
        <v>203</v>
      </c>
      <c r="E60" s="8">
        <v>5</v>
      </c>
      <c r="F60" s="8">
        <v>61</v>
      </c>
      <c r="G60" s="12">
        <v>3</v>
      </c>
      <c r="H60" s="13">
        <v>-1</v>
      </c>
      <c r="I60" s="13">
        <v>-1</v>
      </c>
      <c r="J60" s="13"/>
      <c r="K60" s="13">
        <v>-1</v>
      </c>
      <c r="L60" s="21">
        <v>-1</v>
      </c>
      <c r="M60" s="20"/>
      <c r="N60">
        <v>129</v>
      </c>
      <c r="O60">
        <v>2</v>
      </c>
      <c r="P60">
        <f t="shared" ref="P60:P89" si="4">IF(G60&lt;=E60*O60,1,0)</f>
        <v>1</v>
      </c>
      <c r="Q60">
        <f>SUBTOTAL(3,B$4:B60)+0</f>
        <v>57</v>
      </c>
    </row>
    <row r="61" customHeight="1" spans="1:17">
      <c r="A61" s="8" t="s">
        <v>204</v>
      </c>
      <c r="B61" s="8" t="s">
        <v>205</v>
      </c>
      <c r="C61" s="11" t="s">
        <v>206</v>
      </c>
      <c r="D61" s="8" t="s">
        <v>203</v>
      </c>
      <c r="E61" s="8">
        <v>5</v>
      </c>
      <c r="F61" s="8">
        <v>49</v>
      </c>
      <c r="G61" s="12">
        <v>9</v>
      </c>
      <c r="H61" s="13">
        <v>-1</v>
      </c>
      <c r="I61" s="13">
        <v>-1</v>
      </c>
      <c r="J61" s="13"/>
      <c r="K61" s="13">
        <v>-1</v>
      </c>
      <c r="L61" s="21">
        <v>-1</v>
      </c>
      <c r="M61" s="20"/>
      <c r="N61">
        <v>147</v>
      </c>
      <c r="O61">
        <v>2</v>
      </c>
      <c r="P61">
        <f t="shared" si="4"/>
        <v>1</v>
      </c>
      <c r="Q61">
        <f>SUBTOTAL(3,B$4:B61)+0</f>
        <v>58</v>
      </c>
    </row>
    <row r="62" customHeight="1" spans="1:17">
      <c r="A62" s="8" t="s">
        <v>207</v>
      </c>
      <c r="B62" s="8" t="s">
        <v>208</v>
      </c>
      <c r="C62" s="11" t="s">
        <v>209</v>
      </c>
      <c r="D62" s="8" t="s">
        <v>203</v>
      </c>
      <c r="E62" s="8">
        <v>5</v>
      </c>
      <c r="F62" s="8">
        <v>47</v>
      </c>
      <c r="G62" s="12">
        <v>12</v>
      </c>
      <c r="H62" s="13">
        <v>-1</v>
      </c>
      <c r="I62" s="13">
        <v>-1</v>
      </c>
      <c r="J62" s="13"/>
      <c r="K62" s="13">
        <v>-1</v>
      </c>
      <c r="L62" s="21">
        <v>-1</v>
      </c>
      <c r="M62" s="20"/>
      <c r="N62">
        <v>153</v>
      </c>
      <c r="O62">
        <v>3</v>
      </c>
      <c r="P62">
        <f t="shared" si="4"/>
        <v>1</v>
      </c>
      <c r="Q62">
        <f>SUBTOTAL(3,B$4:B62)+0</f>
        <v>59</v>
      </c>
    </row>
    <row r="63" customHeight="1" spans="1:17">
      <c r="A63" s="8" t="s">
        <v>210</v>
      </c>
      <c r="B63" s="8" t="s">
        <v>211</v>
      </c>
      <c r="C63" s="11" t="s">
        <v>212</v>
      </c>
      <c r="D63" s="8" t="s">
        <v>203</v>
      </c>
      <c r="E63" s="8">
        <v>5</v>
      </c>
      <c r="F63" s="8">
        <v>44</v>
      </c>
      <c r="G63" s="12">
        <v>13</v>
      </c>
      <c r="H63" s="13">
        <v>-1</v>
      </c>
      <c r="I63" s="13">
        <v>-1</v>
      </c>
      <c r="J63" s="13"/>
      <c r="K63" s="13">
        <v>-1</v>
      </c>
      <c r="L63" s="21">
        <v>-1</v>
      </c>
      <c r="M63" s="20"/>
      <c r="N63">
        <v>166</v>
      </c>
      <c r="O63">
        <v>3</v>
      </c>
      <c r="P63">
        <f t="shared" si="4"/>
        <v>1</v>
      </c>
      <c r="Q63">
        <f>SUBTOTAL(3,B$4:B63)+0</f>
        <v>60</v>
      </c>
    </row>
    <row r="64" customHeight="1" spans="1:17">
      <c r="A64" s="8" t="s">
        <v>213</v>
      </c>
      <c r="B64" s="8" t="s">
        <v>214</v>
      </c>
      <c r="C64" s="11" t="s">
        <v>215</v>
      </c>
      <c r="D64" s="8" t="s">
        <v>203</v>
      </c>
      <c r="E64" s="8">
        <v>5</v>
      </c>
      <c r="F64" s="8">
        <v>25</v>
      </c>
      <c r="G64" s="12">
        <v>15</v>
      </c>
      <c r="H64" s="13">
        <v>-1</v>
      </c>
      <c r="I64" s="13">
        <v>-1</v>
      </c>
      <c r="J64" s="13"/>
      <c r="K64" s="13">
        <v>-1</v>
      </c>
      <c r="L64" s="21">
        <v>-1</v>
      </c>
      <c r="M64" s="20"/>
      <c r="N64">
        <v>201</v>
      </c>
      <c r="O64">
        <v>3</v>
      </c>
      <c r="P64">
        <f t="shared" si="4"/>
        <v>1</v>
      </c>
      <c r="Q64">
        <f>SUBTOTAL(3,B$4:B64)+0</f>
        <v>61</v>
      </c>
    </row>
    <row r="65" customHeight="1" spans="1:17">
      <c r="A65" s="8" t="s">
        <v>216</v>
      </c>
      <c r="B65" s="8" t="s">
        <v>217</v>
      </c>
      <c r="C65" s="11" t="s">
        <v>218</v>
      </c>
      <c r="D65" s="8" t="s">
        <v>203</v>
      </c>
      <c r="E65" s="8">
        <v>5</v>
      </c>
      <c r="F65" s="8">
        <v>76</v>
      </c>
      <c r="G65" s="12">
        <v>1</v>
      </c>
      <c r="H65" s="10">
        <v>82</v>
      </c>
      <c r="I65" s="8">
        <v>6</v>
      </c>
      <c r="J65" s="8"/>
      <c r="K65" s="18">
        <v>79</v>
      </c>
      <c r="L65" s="19">
        <v>1</v>
      </c>
      <c r="M65" s="20"/>
      <c r="N65">
        <v>219</v>
      </c>
      <c r="O65">
        <v>3</v>
      </c>
      <c r="P65">
        <f t="shared" si="4"/>
        <v>1</v>
      </c>
      <c r="Q65">
        <f>SUBTOTAL(3,B$4:B65)+0</f>
        <v>62</v>
      </c>
    </row>
    <row r="66" customHeight="1" spans="1:17">
      <c r="A66" s="8" t="s">
        <v>219</v>
      </c>
      <c r="B66" s="8" t="s">
        <v>220</v>
      </c>
      <c r="C66" s="11" t="s">
        <v>221</v>
      </c>
      <c r="D66" s="8" t="s">
        <v>203</v>
      </c>
      <c r="E66" s="8">
        <v>5</v>
      </c>
      <c r="F66" s="8">
        <v>63</v>
      </c>
      <c r="G66" s="12">
        <v>2</v>
      </c>
      <c r="H66" s="10">
        <v>84.6</v>
      </c>
      <c r="I66" s="8">
        <v>5</v>
      </c>
      <c r="J66" s="8"/>
      <c r="K66" s="18">
        <v>73.8</v>
      </c>
      <c r="L66" s="19">
        <v>2</v>
      </c>
      <c r="M66" s="20"/>
      <c r="N66">
        <v>232</v>
      </c>
      <c r="O66">
        <v>3</v>
      </c>
      <c r="P66">
        <f t="shared" si="4"/>
        <v>1</v>
      </c>
      <c r="Q66">
        <f>SUBTOTAL(3,B$4:B66)+0</f>
        <v>63</v>
      </c>
    </row>
    <row r="67" customHeight="1" spans="1:17">
      <c r="A67" s="8" t="s">
        <v>222</v>
      </c>
      <c r="B67" s="8" t="s">
        <v>223</v>
      </c>
      <c r="C67" s="11" t="s">
        <v>224</v>
      </c>
      <c r="D67" s="8" t="s">
        <v>203</v>
      </c>
      <c r="E67" s="8">
        <v>5</v>
      </c>
      <c r="F67" s="8">
        <v>53</v>
      </c>
      <c r="G67" s="12">
        <v>6</v>
      </c>
      <c r="H67" s="10">
        <v>91</v>
      </c>
      <c r="I67" s="8">
        <v>1</v>
      </c>
      <c r="J67" s="8"/>
      <c r="K67" s="18">
        <v>72</v>
      </c>
      <c r="L67" s="19">
        <v>3</v>
      </c>
      <c r="M67" s="20"/>
      <c r="N67">
        <v>236</v>
      </c>
      <c r="O67">
        <v>3</v>
      </c>
      <c r="P67">
        <f t="shared" si="4"/>
        <v>1</v>
      </c>
      <c r="Q67">
        <f>SUBTOTAL(3,B$4:B67)+0</f>
        <v>64</v>
      </c>
    </row>
    <row r="68" customHeight="1" spans="1:17">
      <c r="A68" s="8" t="s">
        <v>225</v>
      </c>
      <c r="B68" s="8" t="s">
        <v>226</v>
      </c>
      <c r="C68" s="11" t="s">
        <v>227</v>
      </c>
      <c r="D68" s="8" t="s">
        <v>203</v>
      </c>
      <c r="E68" s="8">
        <v>5</v>
      </c>
      <c r="F68" s="8">
        <v>59</v>
      </c>
      <c r="G68" s="12">
        <v>4</v>
      </c>
      <c r="H68" s="10">
        <v>81.6</v>
      </c>
      <c r="I68" s="8">
        <v>7</v>
      </c>
      <c r="J68" s="8"/>
      <c r="K68" s="18">
        <v>70.3</v>
      </c>
      <c r="L68" s="19">
        <v>4</v>
      </c>
      <c r="M68" s="20"/>
      <c r="N68">
        <v>28</v>
      </c>
      <c r="O68">
        <v>2</v>
      </c>
      <c r="P68">
        <f t="shared" si="4"/>
        <v>1</v>
      </c>
      <c r="Q68">
        <f>SUBTOTAL(3,B$4:B68)+0</f>
        <v>65</v>
      </c>
    </row>
    <row r="69" customHeight="1" spans="1:17">
      <c r="A69" s="8" t="s">
        <v>228</v>
      </c>
      <c r="B69" s="8" t="s">
        <v>229</v>
      </c>
      <c r="C69" s="11" t="s">
        <v>230</v>
      </c>
      <c r="D69" s="8" t="s">
        <v>203</v>
      </c>
      <c r="E69" s="8">
        <v>5</v>
      </c>
      <c r="F69" s="8">
        <v>54</v>
      </c>
      <c r="G69" s="12">
        <v>5</v>
      </c>
      <c r="H69" s="10">
        <v>85.6</v>
      </c>
      <c r="I69" s="8">
        <v>4</v>
      </c>
      <c r="J69" s="8"/>
      <c r="K69" s="18">
        <v>69.8</v>
      </c>
      <c r="L69" s="19">
        <v>5</v>
      </c>
      <c r="M69" s="20"/>
      <c r="N69">
        <v>46</v>
      </c>
      <c r="O69">
        <v>3</v>
      </c>
      <c r="P69">
        <f t="shared" si="4"/>
        <v>1</v>
      </c>
      <c r="Q69">
        <f>SUBTOTAL(3,B$4:B69)+0</f>
        <v>66</v>
      </c>
    </row>
    <row r="70" customHeight="1" spans="1:17">
      <c r="A70" s="8" t="s">
        <v>231</v>
      </c>
      <c r="B70" s="8" t="s">
        <v>232</v>
      </c>
      <c r="C70" s="11" t="s">
        <v>233</v>
      </c>
      <c r="D70" s="8" t="s">
        <v>203</v>
      </c>
      <c r="E70" s="8">
        <v>5</v>
      </c>
      <c r="F70" s="8">
        <v>50</v>
      </c>
      <c r="G70" s="12">
        <v>8</v>
      </c>
      <c r="H70" s="10">
        <v>86.4</v>
      </c>
      <c r="I70" s="8">
        <v>2</v>
      </c>
      <c r="J70" s="24"/>
      <c r="K70" s="18">
        <v>68.2</v>
      </c>
      <c r="L70" s="19">
        <v>6</v>
      </c>
      <c r="M70" s="20"/>
      <c r="N70">
        <v>102</v>
      </c>
      <c r="O70">
        <v>2</v>
      </c>
      <c r="P70">
        <f t="shared" si="4"/>
        <v>1</v>
      </c>
      <c r="Q70">
        <f>SUBTOTAL(3,B$4:B70)+0</f>
        <v>67</v>
      </c>
    </row>
    <row r="71" customHeight="1" spans="1:17">
      <c r="A71" s="8" t="s">
        <v>234</v>
      </c>
      <c r="B71" s="8" t="s">
        <v>235</v>
      </c>
      <c r="C71" s="11" t="s">
        <v>236</v>
      </c>
      <c r="D71" s="8" t="s">
        <v>203</v>
      </c>
      <c r="E71" s="8">
        <v>5</v>
      </c>
      <c r="F71" s="8">
        <v>49</v>
      </c>
      <c r="G71" s="12">
        <v>9</v>
      </c>
      <c r="H71" s="10">
        <v>85.8</v>
      </c>
      <c r="I71" s="8">
        <v>3</v>
      </c>
      <c r="J71" s="8"/>
      <c r="K71" s="18">
        <v>67.4</v>
      </c>
      <c r="L71" s="19">
        <v>7</v>
      </c>
      <c r="M71" s="20"/>
      <c r="N71">
        <v>114</v>
      </c>
      <c r="O71">
        <v>2</v>
      </c>
      <c r="P71">
        <f t="shared" si="4"/>
        <v>1</v>
      </c>
      <c r="Q71">
        <f>SUBTOTAL(3,B$4:B71)+0</f>
        <v>68</v>
      </c>
    </row>
    <row r="72" ht="33" customHeight="1" spans="1:17">
      <c r="A72" s="8" t="s">
        <v>237</v>
      </c>
      <c r="B72" s="8" t="s">
        <v>238</v>
      </c>
      <c r="C72" s="11" t="s">
        <v>239</v>
      </c>
      <c r="D72" s="8" t="s">
        <v>203</v>
      </c>
      <c r="E72" s="8">
        <v>5</v>
      </c>
      <c r="F72" s="8">
        <v>51</v>
      </c>
      <c r="G72" s="12">
        <v>7</v>
      </c>
      <c r="H72" s="10">
        <v>80.2</v>
      </c>
      <c r="I72" s="8">
        <v>9</v>
      </c>
      <c r="J72" s="8"/>
      <c r="K72" s="18">
        <v>65.6</v>
      </c>
      <c r="L72" s="19">
        <v>8</v>
      </c>
      <c r="M72" s="20"/>
      <c r="N72">
        <v>115</v>
      </c>
      <c r="O72">
        <v>2</v>
      </c>
      <c r="P72">
        <f t="shared" si="4"/>
        <v>1</v>
      </c>
      <c r="Q72">
        <f>SUBTOTAL(3,B$4:B72)+0</f>
        <v>69</v>
      </c>
    </row>
    <row r="73" ht="33" customHeight="1" spans="1:17">
      <c r="A73" s="8" t="s">
        <v>240</v>
      </c>
      <c r="B73" s="8" t="s">
        <v>241</v>
      </c>
      <c r="C73" s="11" t="s">
        <v>242</v>
      </c>
      <c r="D73" s="8" t="s">
        <v>203</v>
      </c>
      <c r="E73" s="8">
        <v>5</v>
      </c>
      <c r="F73" s="8">
        <v>44</v>
      </c>
      <c r="G73" s="12">
        <v>13</v>
      </c>
      <c r="H73" s="10">
        <v>81.4</v>
      </c>
      <c r="I73" s="8">
        <v>8</v>
      </c>
      <c r="J73" s="8"/>
      <c r="K73" s="18">
        <v>62.7</v>
      </c>
      <c r="L73" s="19">
        <v>9</v>
      </c>
      <c r="M73" s="20"/>
      <c r="N73">
        <v>117</v>
      </c>
      <c r="O73">
        <v>2</v>
      </c>
      <c r="P73">
        <f t="shared" si="4"/>
        <v>0</v>
      </c>
      <c r="Q73">
        <f>SUBTOTAL(3,B$4:B73)+0</f>
        <v>70</v>
      </c>
    </row>
    <row r="74" ht="33" customHeight="1" spans="1:17">
      <c r="A74" s="8" t="s">
        <v>243</v>
      </c>
      <c r="B74" s="8" t="s">
        <v>244</v>
      </c>
      <c r="C74" s="11" t="s">
        <v>245</v>
      </c>
      <c r="D74" s="8" t="s">
        <v>203</v>
      </c>
      <c r="E74" s="8">
        <v>5</v>
      </c>
      <c r="F74" s="8">
        <v>49</v>
      </c>
      <c r="G74" s="12">
        <v>9</v>
      </c>
      <c r="H74" s="10">
        <v>75.8</v>
      </c>
      <c r="I74" s="8">
        <v>10</v>
      </c>
      <c r="J74" s="8"/>
      <c r="K74" s="18">
        <v>62.4</v>
      </c>
      <c r="L74" s="19">
        <v>10</v>
      </c>
      <c r="M74" s="20"/>
      <c r="N74">
        <v>121</v>
      </c>
      <c r="O74">
        <v>2</v>
      </c>
      <c r="P74">
        <f t="shared" si="4"/>
        <v>1</v>
      </c>
      <c r="Q74">
        <f>SUBTOTAL(3,B$4:B74)+0</f>
        <v>71</v>
      </c>
    </row>
    <row r="75" customHeight="1" spans="1:17">
      <c r="A75" s="8" t="s">
        <v>246</v>
      </c>
      <c r="B75" s="8" t="s">
        <v>247</v>
      </c>
      <c r="C75" s="11" t="s">
        <v>248</v>
      </c>
      <c r="D75" s="8" t="s">
        <v>249</v>
      </c>
      <c r="E75" s="8">
        <v>5</v>
      </c>
      <c r="F75" s="8">
        <v>54</v>
      </c>
      <c r="G75" s="12">
        <v>8</v>
      </c>
      <c r="H75" s="13">
        <v>-1</v>
      </c>
      <c r="I75" s="13">
        <v>-1</v>
      </c>
      <c r="J75" s="13"/>
      <c r="K75" s="13">
        <v>-1</v>
      </c>
      <c r="L75" s="21">
        <v>-1</v>
      </c>
      <c r="M75" s="20"/>
      <c r="N75">
        <v>123</v>
      </c>
      <c r="O75">
        <v>2</v>
      </c>
      <c r="P75">
        <f t="shared" si="4"/>
        <v>1</v>
      </c>
      <c r="Q75">
        <f>SUBTOTAL(3,B$4:B75)+0</f>
        <v>72</v>
      </c>
    </row>
    <row r="76" customHeight="1" spans="1:17">
      <c r="A76" s="8" t="s">
        <v>250</v>
      </c>
      <c r="B76" s="8" t="s">
        <v>251</v>
      </c>
      <c r="C76" s="11" t="s">
        <v>252</v>
      </c>
      <c r="D76" s="8" t="s">
        <v>249</v>
      </c>
      <c r="E76" s="8">
        <v>5</v>
      </c>
      <c r="F76" s="8">
        <v>49</v>
      </c>
      <c r="G76" s="12">
        <v>10</v>
      </c>
      <c r="H76" s="13">
        <v>-1</v>
      </c>
      <c r="I76" s="13">
        <v>-1</v>
      </c>
      <c r="J76" s="13"/>
      <c r="K76" s="13">
        <v>-1</v>
      </c>
      <c r="L76" s="21">
        <v>-1</v>
      </c>
      <c r="M76" s="20"/>
      <c r="N76">
        <v>162</v>
      </c>
      <c r="O76">
        <v>2</v>
      </c>
      <c r="P76">
        <f t="shared" si="4"/>
        <v>1</v>
      </c>
      <c r="Q76">
        <f>SUBTOTAL(3,B$4:B76)+0</f>
        <v>73</v>
      </c>
    </row>
    <row r="77" customHeight="1" spans="1:17">
      <c r="A77" s="8" t="s">
        <v>253</v>
      </c>
      <c r="B77" s="8" t="s">
        <v>254</v>
      </c>
      <c r="C77" s="11" t="s">
        <v>255</v>
      </c>
      <c r="D77" s="8" t="s">
        <v>249</v>
      </c>
      <c r="E77" s="8">
        <v>5</v>
      </c>
      <c r="F77" s="8">
        <v>45</v>
      </c>
      <c r="G77" s="12">
        <v>13</v>
      </c>
      <c r="H77" s="13">
        <v>-1</v>
      </c>
      <c r="I77" s="13">
        <v>-1</v>
      </c>
      <c r="J77" s="13"/>
      <c r="K77" s="13">
        <v>-1</v>
      </c>
      <c r="L77" s="21">
        <v>-1</v>
      </c>
      <c r="M77" s="20"/>
      <c r="N77">
        <v>208</v>
      </c>
      <c r="O77">
        <v>3</v>
      </c>
      <c r="P77">
        <f t="shared" si="4"/>
        <v>1</v>
      </c>
      <c r="Q77">
        <f>SUBTOTAL(3,B$4:B77)+0</f>
        <v>74</v>
      </c>
    </row>
    <row r="78" customHeight="1" spans="1:17">
      <c r="A78" s="8" t="s">
        <v>256</v>
      </c>
      <c r="B78" s="8" t="s">
        <v>257</v>
      </c>
      <c r="C78" s="11" t="s">
        <v>258</v>
      </c>
      <c r="D78" s="8" t="s">
        <v>249</v>
      </c>
      <c r="E78" s="8">
        <v>5</v>
      </c>
      <c r="F78" s="8">
        <v>45</v>
      </c>
      <c r="G78" s="12">
        <v>13</v>
      </c>
      <c r="H78" s="13">
        <v>-1</v>
      </c>
      <c r="I78" s="13">
        <v>-1</v>
      </c>
      <c r="J78" s="13"/>
      <c r="K78" s="13">
        <v>-1</v>
      </c>
      <c r="L78" s="21">
        <v>-1</v>
      </c>
      <c r="M78" s="20"/>
      <c r="N78">
        <v>65</v>
      </c>
      <c r="O78">
        <v>3</v>
      </c>
      <c r="P78">
        <f t="shared" si="4"/>
        <v>1</v>
      </c>
      <c r="Q78">
        <f>SUBTOTAL(3,B$4:B78)+0</f>
        <v>75</v>
      </c>
    </row>
    <row r="79" customHeight="1" spans="1:17">
      <c r="A79" s="8" t="s">
        <v>259</v>
      </c>
      <c r="B79" s="8" t="s">
        <v>260</v>
      </c>
      <c r="C79" s="11" t="s">
        <v>261</v>
      </c>
      <c r="D79" s="8" t="s">
        <v>249</v>
      </c>
      <c r="E79" s="8">
        <v>5</v>
      </c>
      <c r="F79" s="8">
        <v>71</v>
      </c>
      <c r="G79" s="12">
        <v>1</v>
      </c>
      <c r="H79" s="10">
        <v>91.42</v>
      </c>
      <c r="I79" s="8">
        <v>3</v>
      </c>
      <c r="J79" s="8"/>
      <c r="K79" s="18">
        <v>81.21</v>
      </c>
      <c r="L79" s="19">
        <v>1</v>
      </c>
      <c r="M79" s="20"/>
      <c r="N79">
        <v>94</v>
      </c>
      <c r="O79">
        <v>3</v>
      </c>
      <c r="P79">
        <f t="shared" si="4"/>
        <v>1</v>
      </c>
      <c r="Q79">
        <f>SUBTOTAL(3,B$4:B79)+0</f>
        <v>76</v>
      </c>
    </row>
    <row r="80" customHeight="1" spans="1:17">
      <c r="A80" s="8" t="s">
        <v>262</v>
      </c>
      <c r="B80" s="8" t="s">
        <v>263</v>
      </c>
      <c r="C80" s="11" t="s">
        <v>264</v>
      </c>
      <c r="D80" s="8" t="s">
        <v>249</v>
      </c>
      <c r="E80" s="8">
        <v>5</v>
      </c>
      <c r="F80" s="8">
        <v>67</v>
      </c>
      <c r="G80" s="12">
        <v>3</v>
      </c>
      <c r="H80" s="10">
        <v>91.2</v>
      </c>
      <c r="I80" s="8">
        <v>4</v>
      </c>
      <c r="J80" s="8"/>
      <c r="K80" s="18">
        <v>79.1</v>
      </c>
      <c r="L80" s="19">
        <v>2</v>
      </c>
      <c r="M80" s="20"/>
      <c r="N80">
        <v>108</v>
      </c>
      <c r="O80">
        <v>2</v>
      </c>
      <c r="P80">
        <f t="shared" si="4"/>
        <v>1</v>
      </c>
      <c r="Q80">
        <f>SUBTOTAL(3,B$4:B80)+0</f>
        <v>77</v>
      </c>
    </row>
    <row r="81" customHeight="1" spans="1:17">
      <c r="A81" s="8" t="s">
        <v>265</v>
      </c>
      <c r="B81" s="8" t="s">
        <v>266</v>
      </c>
      <c r="C81" s="11" t="s">
        <v>267</v>
      </c>
      <c r="D81" s="8" t="s">
        <v>249</v>
      </c>
      <c r="E81" s="8">
        <v>5</v>
      </c>
      <c r="F81" s="8">
        <v>69</v>
      </c>
      <c r="G81" s="12">
        <v>2</v>
      </c>
      <c r="H81" s="10">
        <v>87.42</v>
      </c>
      <c r="I81" s="8">
        <v>10</v>
      </c>
      <c r="J81" s="8"/>
      <c r="K81" s="18">
        <v>78.21</v>
      </c>
      <c r="L81" s="19">
        <v>3</v>
      </c>
      <c r="M81" s="20"/>
      <c r="N81">
        <v>113</v>
      </c>
      <c r="O81">
        <v>2</v>
      </c>
      <c r="P81">
        <f t="shared" si="4"/>
        <v>1</v>
      </c>
      <c r="Q81">
        <f>SUBTOTAL(3,B$4:B81)+0</f>
        <v>78</v>
      </c>
    </row>
    <row r="82" customHeight="1" spans="1:17">
      <c r="A82" s="8" t="s">
        <v>268</v>
      </c>
      <c r="B82" s="8" t="s">
        <v>269</v>
      </c>
      <c r="C82" s="11" t="s">
        <v>270</v>
      </c>
      <c r="D82" s="8" t="s">
        <v>249</v>
      </c>
      <c r="E82" s="8">
        <v>5</v>
      </c>
      <c r="F82" s="8">
        <v>64</v>
      </c>
      <c r="G82" s="12">
        <v>4</v>
      </c>
      <c r="H82" s="10">
        <v>90.96</v>
      </c>
      <c r="I82" s="8">
        <v>5</v>
      </c>
      <c r="J82" s="8"/>
      <c r="K82" s="18">
        <v>77.48</v>
      </c>
      <c r="L82" s="19">
        <v>4</v>
      </c>
      <c r="M82" s="20"/>
      <c r="N82">
        <v>200</v>
      </c>
      <c r="O82">
        <v>3</v>
      </c>
      <c r="P82">
        <f t="shared" si="4"/>
        <v>1</v>
      </c>
      <c r="Q82">
        <f>SUBTOTAL(3,B$4:B82)+0</f>
        <v>79</v>
      </c>
    </row>
    <row r="83" ht="33" customHeight="1" spans="1:17">
      <c r="A83" s="8" t="s">
        <v>271</v>
      </c>
      <c r="B83" s="8" t="s">
        <v>272</v>
      </c>
      <c r="C83" s="11" t="s">
        <v>273</v>
      </c>
      <c r="D83" s="8" t="s">
        <v>249</v>
      </c>
      <c r="E83" s="8">
        <v>5</v>
      </c>
      <c r="F83" s="8">
        <v>64</v>
      </c>
      <c r="G83" s="12">
        <v>4</v>
      </c>
      <c r="H83" s="10">
        <v>88.94</v>
      </c>
      <c r="I83" s="8">
        <v>6</v>
      </c>
      <c r="J83" s="8"/>
      <c r="K83" s="18">
        <v>76.47</v>
      </c>
      <c r="L83" s="19">
        <v>5</v>
      </c>
      <c r="M83" s="20"/>
      <c r="N83">
        <v>156</v>
      </c>
      <c r="O83">
        <v>2</v>
      </c>
      <c r="P83">
        <f t="shared" si="4"/>
        <v>1</v>
      </c>
      <c r="Q83">
        <f>SUBTOTAL(3,B$4:B83)+0</f>
        <v>80</v>
      </c>
    </row>
    <row r="84" ht="33" customHeight="1" spans="1:17">
      <c r="A84" s="8" t="s">
        <v>274</v>
      </c>
      <c r="B84" s="8" t="s">
        <v>275</v>
      </c>
      <c r="C84" s="11" t="s">
        <v>276</v>
      </c>
      <c r="D84" s="8" t="s">
        <v>249</v>
      </c>
      <c r="E84" s="8">
        <v>5</v>
      </c>
      <c r="F84" s="8">
        <v>63</v>
      </c>
      <c r="G84" s="12">
        <v>6</v>
      </c>
      <c r="H84" s="10">
        <v>88.84</v>
      </c>
      <c r="I84" s="8">
        <v>7</v>
      </c>
      <c r="J84" s="8"/>
      <c r="K84" s="18">
        <v>75.92</v>
      </c>
      <c r="L84" s="19">
        <v>6</v>
      </c>
      <c r="M84" s="20"/>
      <c r="N84">
        <v>160</v>
      </c>
      <c r="O84">
        <v>2</v>
      </c>
      <c r="P84">
        <f t="shared" si="4"/>
        <v>1</v>
      </c>
      <c r="Q84">
        <f>SUBTOTAL(3,B$4:B84)+0</f>
        <v>81</v>
      </c>
    </row>
    <row r="85" customHeight="1" spans="1:17">
      <c r="A85" s="8" t="s">
        <v>277</v>
      </c>
      <c r="B85" s="8" t="s">
        <v>278</v>
      </c>
      <c r="C85" s="11" t="s">
        <v>279</v>
      </c>
      <c r="D85" s="8" t="s">
        <v>249</v>
      </c>
      <c r="E85" s="8">
        <v>5</v>
      </c>
      <c r="F85" s="8">
        <v>58</v>
      </c>
      <c r="G85" s="12">
        <v>7</v>
      </c>
      <c r="H85" s="10">
        <v>91.68</v>
      </c>
      <c r="I85" s="8">
        <v>1</v>
      </c>
      <c r="J85" s="8"/>
      <c r="K85" s="18">
        <v>74.84</v>
      </c>
      <c r="L85" s="19">
        <v>7</v>
      </c>
      <c r="M85" s="20"/>
      <c r="N85">
        <v>240</v>
      </c>
      <c r="O85">
        <v>3</v>
      </c>
      <c r="P85">
        <f t="shared" si="4"/>
        <v>1</v>
      </c>
      <c r="Q85">
        <f>SUBTOTAL(3,B$4:B85)+0</f>
        <v>82</v>
      </c>
    </row>
    <row r="86" customHeight="1" spans="1:17">
      <c r="A86" s="8" t="s">
        <v>280</v>
      </c>
      <c r="B86" s="8" t="s">
        <v>281</v>
      </c>
      <c r="C86" s="11" t="s">
        <v>282</v>
      </c>
      <c r="D86" s="8" t="s">
        <v>249</v>
      </c>
      <c r="E86" s="8">
        <v>5</v>
      </c>
      <c r="F86" s="8">
        <v>54</v>
      </c>
      <c r="G86" s="12">
        <v>8</v>
      </c>
      <c r="H86" s="10">
        <v>88.54</v>
      </c>
      <c r="I86" s="8">
        <v>8</v>
      </c>
      <c r="J86" s="24"/>
      <c r="K86" s="18">
        <v>71.27</v>
      </c>
      <c r="L86" s="19">
        <v>8</v>
      </c>
      <c r="M86" s="20"/>
      <c r="N86">
        <v>34</v>
      </c>
      <c r="O86">
        <v>2</v>
      </c>
      <c r="P86">
        <f t="shared" si="4"/>
        <v>1</v>
      </c>
      <c r="Q86">
        <f>SUBTOTAL(3,B$4:B86)+0</f>
        <v>83</v>
      </c>
    </row>
    <row r="87" customHeight="1" spans="1:17">
      <c r="A87" s="8" t="s">
        <v>283</v>
      </c>
      <c r="B87" s="8" t="s">
        <v>284</v>
      </c>
      <c r="C87" s="11" t="s">
        <v>285</v>
      </c>
      <c r="D87" s="8" t="s">
        <v>249</v>
      </c>
      <c r="E87" s="8">
        <v>5</v>
      </c>
      <c r="F87" s="8">
        <v>45</v>
      </c>
      <c r="G87" s="12">
        <v>13</v>
      </c>
      <c r="H87" s="10">
        <v>91.44</v>
      </c>
      <c r="I87" s="8">
        <v>2</v>
      </c>
      <c r="J87" s="8"/>
      <c r="K87" s="18">
        <v>68.22</v>
      </c>
      <c r="L87" s="19">
        <v>9</v>
      </c>
      <c r="M87" s="20"/>
      <c r="N87">
        <v>48</v>
      </c>
      <c r="O87">
        <v>3</v>
      </c>
      <c r="P87">
        <f t="shared" si="4"/>
        <v>1</v>
      </c>
      <c r="Q87">
        <f>SUBTOTAL(3,B$4:B87)+0</f>
        <v>84</v>
      </c>
    </row>
    <row r="88" ht="33" customHeight="1" spans="1:17">
      <c r="A88" s="8" t="s">
        <v>286</v>
      </c>
      <c r="B88" s="8" t="s">
        <v>287</v>
      </c>
      <c r="C88" s="11" t="s">
        <v>288</v>
      </c>
      <c r="D88" s="8" t="s">
        <v>249</v>
      </c>
      <c r="E88" s="8">
        <v>5</v>
      </c>
      <c r="F88" s="8">
        <v>48</v>
      </c>
      <c r="G88" s="12">
        <v>11</v>
      </c>
      <c r="H88" s="10">
        <v>87.5</v>
      </c>
      <c r="I88" s="8">
        <v>9</v>
      </c>
      <c r="J88" s="8"/>
      <c r="K88" s="18">
        <v>67.75</v>
      </c>
      <c r="L88" s="19">
        <v>10</v>
      </c>
      <c r="M88" s="20"/>
      <c r="N88">
        <v>177</v>
      </c>
      <c r="O88">
        <v>2</v>
      </c>
      <c r="P88">
        <f t="shared" si="4"/>
        <v>0</v>
      </c>
      <c r="Q88">
        <f>SUBTOTAL(3,B$4:B88)+0</f>
        <v>85</v>
      </c>
    </row>
    <row r="89" customHeight="1" spans="1:17">
      <c r="A89" s="8" t="s">
        <v>289</v>
      </c>
      <c r="B89" s="8" t="s">
        <v>290</v>
      </c>
      <c r="C89" s="11" t="s">
        <v>291</v>
      </c>
      <c r="D89" s="8" t="s">
        <v>249</v>
      </c>
      <c r="E89" s="8">
        <v>5</v>
      </c>
      <c r="F89" s="8">
        <v>48</v>
      </c>
      <c r="G89" s="12">
        <v>11</v>
      </c>
      <c r="H89" s="10">
        <v>86.88</v>
      </c>
      <c r="I89" s="8">
        <v>11</v>
      </c>
      <c r="J89" s="8"/>
      <c r="K89" s="18">
        <v>67.44</v>
      </c>
      <c r="L89" s="19">
        <v>11</v>
      </c>
      <c r="M89" s="20"/>
      <c r="N89">
        <v>88</v>
      </c>
      <c r="O89">
        <v>3</v>
      </c>
      <c r="P89">
        <f t="shared" si="4"/>
        <v>1</v>
      </c>
      <c r="Q89">
        <f>SUBTOTAL(3,B$4:B89)+0</f>
        <v>86</v>
      </c>
    </row>
    <row r="90" customHeight="1" spans="1:17">
      <c r="A90" s="8" t="s">
        <v>292</v>
      </c>
      <c r="B90" s="8" t="s">
        <v>293</v>
      </c>
      <c r="C90" s="11" t="s">
        <v>294</v>
      </c>
      <c r="D90" s="8" t="s">
        <v>295</v>
      </c>
      <c r="E90" s="8">
        <v>1</v>
      </c>
      <c r="F90" s="8">
        <v>56</v>
      </c>
      <c r="G90" s="12">
        <v>1</v>
      </c>
      <c r="H90" s="10">
        <v>89.2</v>
      </c>
      <c r="I90" s="8">
        <v>2</v>
      </c>
      <c r="J90" s="8"/>
      <c r="K90" s="18">
        <v>72.6</v>
      </c>
      <c r="L90" s="19">
        <v>1</v>
      </c>
      <c r="M90" s="20"/>
      <c r="N90">
        <v>217</v>
      </c>
      <c r="O90">
        <v>3</v>
      </c>
      <c r="P90">
        <f t="shared" ref="P90:P100" si="5">IF(G90&lt;=E90*O90,1,0)</f>
        <v>1</v>
      </c>
      <c r="Q90">
        <f>SUBTOTAL(3,B$4:B90)+0</f>
        <v>87</v>
      </c>
    </row>
    <row r="91" customHeight="1" spans="1:17">
      <c r="A91" s="8" t="s">
        <v>296</v>
      </c>
      <c r="B91" s="8" t="s">
        <v>297</v>
      </c>
      <c r="C91" s="11" t="s">
        <v>298</v>
      </c>
      <c r="D91" s="8" t="s">
        <v>295</v>
      </c>
      <c r="E91" s="8">
        <v>1</v>
      </c>
      <c r="F91" s="8">
        <v>46</v>
      </c>
      <c r="G91" s="12">
        <v>2</v>
      </c>
      <c r="H91" s="10">
        <v>90.2</v>
      </c>
      <c r="I91" s="8">
        <v>1</v>
      </c>
      <c r="J91" s="8"/>
      <c r="K91" s="18">
        <v>68.1</v>
      </c>
      <c r="L91" s="19">
        <v>2</v>
      </c>
      <c r="M91" s="20"/>
      <c r="N91">
        <v>238</v>
      </c>
      <c r="O91">
        <v>3</v>
      </c>
      <c r="P91">
        <f t="shared" si="5"/>
        <v>1</v>
      </c>
      <c r="Q91">
        <f>SUBTOTAL(3,B$4:B91)+0</f>
        <v>88</v>
      </c>
    </row>
    <row r="92" customHeight="1" spans="1:17">
      <c r="A92" s="8" t="s">
        <v>299</v>
      </c>
      <c r="B92" s="8" t="s">
        <v>300</v>
      </c>
      <c r="C92" s="11" t="s">
        <v>301</v>
      </c>
      <c r="D92" s="8" t="s">
        <v>295</v>
      </c>
      <c r="E92" s="8">
        <v>1</v>
      </c>
      <c r="F92" s="8">
        <v>43</v>
      </c>
      <c r="G92" s="12">
        <v>3</v>
      </c>
      <c r="H92" s="10">
        <v>87.6</v>
      </c>
      <c r="I92" s="8">
        <v>3</v>
      </c>
      <c r="J92" s="8"/>
      <c r="K92" s="18">
        <v>65.3</v>
      </c>
      <c r="L92" s="19">
        <v>3</v>
      </c>
      <c r="M92" s="20"/>
      <c r="N92">
        <v>248</v>
      </c>
      <c r="O92">
        <v>2</v>
      </c>
      <c r="P92">
        <f t="shared" si="5"/>
        <v>0</v>
      </c>
      <c r="Q92">
        <f>SUBTOTAL(3,B$4:B92)+0</f>
        <v>89</v>
      </c>
    </row>
    <row r="93" customHeight="1" spans="1:17">
      <c r="A93" s="8" t="s">
        <v>302</v>
      </c>
      <c r="B93" s="8" t="s">
        <v>303</v>
      </c>
      <c r="C93" s="11" t="s">
        <v>304</v>
      </c>
      <c r="D93" s="8" t="s">
        <v>305</v>
      </c>
      <c r="E93" s="8">
        <v>1</v>
      </c>
      <c r="F93" s="8">
        <v>48</v>
      </c>
      <c r="G93" s="12">
        <v>1</v>
      </c>
      <c r="H93" s="10">
        <v>89.7</v>
      </c>
      <c r="I93" s="8">
        <v>1</v>
      </c>
      <c r="J93" s="8"/>
      <c r="K93" s="18">
        <v>68.85</v>
      </c>
      <c r="L93" s="19">
        <v>1</v>
      </c>
      <c r="M93" s="20"/>
      <c r="N93">
        <v>54</v>
      </c>
      <c r="O93">
        <v>3</v>
      </c>
      <c r="P93">
        <f t="shared" si="5"/>
        <v>1</v>
      </c>
      <c r="Q93">
        <f>SUBTOTAL(3,B$4:B93)+0</f>
        <v>90</v>
      </c>
    </row>
    <row r="94" customHeight="1" spans="1:17">
      <c r="A94" s="8" t="s">
        <v>306</v>
      </c>
      <c r="B94" s="8" t="s">
        <v>307</v>
      </c>
      <c r="C94" s="11" t="s">
        <v>308</v>
      </c>
      <c r="D94" s="8" t="s">
        <v>305</v>
      </c>
      <c r="E94" s="8">
        <v>1</v>
      </c>
      <c r="F94" s="8">
        <v>46</v>
      </c>
      <c r="G94" s="12">
        <v>2</v>
      </c>
      <c r="H94" s="10">
        <v>87.6</v>
      </c>
      <c r="I94" s="8">
        <v>2</v>
      </c>
      <c r="J94" s="8"/>
      <c r="K94" s="18">
        <v>66.8</v>
      </c>
      <c r="L94" s="19">
        <v>2</v>
      </c>
      <c r="M94" s="20"/>
      <c r="N94">
        <v>75</v>
      </c>
      <c r="O94">
        <v>3</v>
      </c>
      <c r="P94">
        <f t="shared" si="5"/>
        <v>1</v>
      </c>
      <c r="Q94">
        <f>SUBTOTAL(3,B$4:B94)+0</f>
        <v>91</v>
      </c>
    </row>
    <row r="95" customHeight="1" spans="1:17">
      <c r="A95" s="8" t="s">
        <v>309</v>
      </c>
      <c r="B95" s="8" t="s">
        <v>310</v>
      </c>
      <c r="C95" s="11" t="s">
        <v>311</v>
      </c>
      <c r="D95" s="8" t="s">
        <v>312</v>
      </c>
      <c r="E95" s="8">
        <v>3</v>
      </c>
      <c r="F95" s="8">
        <v>45</v>
      </c>
      <c r="G95" s="12">
        <v>4</v>
      </c>
      <c r="H95" s="13">
        <v>-1</v>
      </c>
      <c r="I95" s="13">
        <v>-1</v>
      </c>
      <c r="J95" s="13"/>
      <c r="K95" s="13">
        <v>-1</v>
      </c>
      <c r="L95" s="21">
        <v>-1</v>
      </c>
      <c r="M95" s="20"/>
      <c r="N95">
        <v>82</v>
      </c>
      <c r="O95">
        <v>3</v>
      </c>
      <c r="P95">
        <f t="shared" si="5"/>
        <v>1</v>
      </c>
      <c r="Q95">
        <f>SUBTOTAL(3,B$4:B95)+0</f>
        <v>92</v>
      </c>
    </row>
    <row r="96" customHeight="1" spans="1:17">
      <c r="A96" s="8" t="s">
        <v>313</v>
      </c>
      <c r="B96" s="8" t="s">
        <v>314</v>
      </c>
      <c r="C96" s="11" t="s">
        <v>315</v>
      </c>
      <c r="D96" s="8" t="s">
        <v>312</v>
      </c>
      <c r="E96" s="8">
        <v>3</v>
      </c>
      <c r="F96" s="8">
        <v>22</v>
      </c>
      <c r="G96" s="12">
        <v>5</v>
      </c>
      <c r="H96" s="13">
        <v>-1</v>
      </c>
      <c r="I96" s="13">
        <v>-1</v>
      </c>
      <c r="J96" s="22"/>
      <c r="K96" s="13">
        <v>-1</v>
      </c>
      <c r="L96" s="21">
        <v>-1</v>
      </c>
      <c r="M96" s="20"/>
      <c r="N96">
        <v>259</v>
      </c>
      <c r="O96">
        <v>2</v>
      </c>
      <c r="P96">
        <f t="shared" si="5"/>
        <v>1</v>
      </c>
      <c r="Q96">
        <f>SUBTOTAL(3,B$4:B96)+0</f>
        <v>93</v>
      </c>
    </row>
    <row r="97" customHeight="1" spans="1:17">
      <c r="A97" s="8" t="s">
        <v>316</v>
      </c>
      <c r="B97" s="8" t="s">
        <v>317</v>
      </c>
      <c r="C97" s="11" t="s">
        <v>318</v>
      </c>
      <c r="D97" s="8" t="s">
        <v>312</v>
      </c>
      <c r="E97" s="8">
        <v>3</v>
      </c>
      <c r="F97" s="8">
        <v>74</v>
      </c>
      <c r="G97" s="12">
        <v>1</v>
      </c>
      <c r="H97" s="10">
        <v>85.8</v>
      </c>
      <c r="I97" s="8">
        <v>1</v>
      </c>
      <c r="J97" s="8">
        <v>1</v>
      </c>
      <c r="K97" s="18">
        <v>80.9</v>
      </c>
      <c r="L97" s="19">
        <v>1</v>
      </c>
      <c r="M97" s="20"/>
      <c r="N97">
        <v>53</v>
      </c>
      <c r="O97">
        <v>3</v>
      </c>
      <c r="P97">
        <f t="shared" si="5"/>
        <v>1</v>
      </c>
      <c r="Q97">
        <f>SUBTOTAL(3,B$4:B97)+0</f>
        <v>94</v>
      </c>
    </row>
    <row r="98" customHeight="1" spans="1:17">
      <c r="A98" s="8" t="s">
        <v>319</v>
      </c>
      <c r="B98" s="8" t="s">
        <v>320</v>
      </c>
      <c r="C98" s="11" t="s">
        <v>321</v>
      </c>
      <c r="D98" s="8" t="s">
        <v>312</v>
      </c>
      <c r="E98" s="8">
        <v>3</v>
      </c>
      <c r="F98" s="8">
        <v>61</v>
      </c>
      <c r="G98" s="12">
        <v>2</v>
      </c>
      <c r="H98" s="10">
        <v>84.4</v>
      </c>
      <c r="I98" s="8">
        <v>2</v>
      </c>
      <c r="J98" s="8"/>
      <c r="K98" s="18">
        <v>72.7</v>
      </c>
      <c r="L98" s="19">
        <v>2</v>
      </c>
      <c r="M98" s="20"/>
      <c r="N98">
        <v>72</v>
      </c>
      <c r="O98">
        <v>3</v>
      </c>
      <c r="P98">
        <f t="shared" si="5"/>
        <v>1</v>
      </c>
      <c r="Q98">
        <f>SUBTOTAL(3,B$4:B98)+0</f>
        <v>95</v>
      </c>
    </row>
    <row r="99" customHeight="1" spans="1:17">
      <c r="A99" s="8" t="s">
        <v>322</v>
      </c>
      <c r="B99" s="8" t="s">
        <v>323</v>
      </c>
      <c r="C99" s="11" t="s">
        <v>324</v>
      </c>
      <c r="D99" s="8" t="s">
        <v>312</v>
      </c>
      <c r="E99" s="8">
        <v>3</v>
      </c>
      <c r="F99" s="8">
        <v>58</v>
      </c>
      <c r="G99" s="12">
        <v>3</v>
      </c>
      <c r="H99" s="10">
        <v>82.7</v>
      </c>
      <c r="I99" s="8">
        <v>3</v>
      </c>
      <c r="J99" s="8"/>
      <c r="K99" s="18">
        <v>70.35</v>
      </c>
      <c r="L99" s="19">
        <v>3</v>
      </c>
      <c r="M99" s="20"/>
      <c r="N99">
        <v>85</v>
      </c>
      <c r="O99">
        <v>3</v>
      </c>
      <c r="P99">
        <f t="shared" si="5"/>
        <v>1</v>
      </c>
      <c r="Q99">
        <f>SUBTOTAL(3,B$4:B99)+0</f>
        <v>96</v>
      </c>
    </row>
    <row r="100" customHeight="1" spans="1:17">
      <c r="A100" s="8" t="s">
        <v>325</v>
      </c>
      <c r="B100" s="8" t="s">
        <v>326</v>
      </c>
      <c r="C100" s="11" t="s">
        <v>327</v>
      </c>
      <c r="D100" s="8" t="s">
        <v>328</v>
      </c>
      <c r="E100" s="8">
        <v>3</v>
      </c>
      <c r="F100" s="8">
        <v>52</v>
      </c>
      <c r="G100" s="12">
        <v>6</v>
      </c>
      <c r="H100" s="13">
        <v>-1</v>
      </c>
      <c r="I100" s="13">
        <v>-1</v>
      </c>
      <c r="J100" s="13"/>
      <c r="K100" s="13">
        <v>-1</v>
      </c>
      <c r="L100" s="21">
        <v>-1</v>
      </c>
      <c r="M100" s="20"/>
      <c r="N100">
        <v>202</v>
      </c>
      <c r="O100">
        <v>3</v>
      </c>
      <c r="P100">
        <f t="shared" si="5"/>
        <v>1</v>
      </c>
      <c r="Q100">
        <f>SUBTOTAL(3,B$4:B100)+0</f>
        <v>97</v>
      </c>
    </row>
    <row r="101" customHeight="1" spans="1:17">
      <c r="A101" s="8" t="s">
        <v>329</v>
      </c>
      <c r="B101" s="8" t="s">
        <v>330</v>
      </c>
      <c r="C101" s="11" t="s">
        <v>331</v>
      </c>
      <c r="D101" s="8" t="s">
        <v>328</v>
      </c>
      <c r="E101" s="8">
        <v>3</v>
      </c>
      <c r="F101" s="8">
        <v>85</v>
      </c>
      <c r="G101" s="12">
        <v>1</v>
      </c>
      <c r="H101" s="10">
        <v>83.7</v>
      </c>
      <c r="I101" s="8">
        <v>2</v>
      </c>
      <c r="J101" s="8"/>
      <c r="K101" s="18">
        <v>84.35</v>
      </c>
      <c r="L101" s="19">
        <v>1</v>
      </c>
      <c r="M101" s="20"/>
      <c r="N101">
        <v>220</v>
      </c>
      <c r="O101">
        <v>3</v>
      </c>
      <c r="P101">
        <f t="shared" ref="P101:P124" si="6">IF(G101&lt;=E101*O101,1,0)</f>
        <v>1</v>
      </c>
      <c r="Q101">
        <f>SUBTOTAL(3,B$4:B101)+0</f>
        <v>98</v>
      </c>
    </row>
    <row r="102" customHeight="1" spans="1:17">
      <c r="A102" s="8" t="s">
        <v>332</v>
      </c>
      <c r="B102" s="8" t="s">
        <v>333</v>
      </c>
      <c r="C102" s="11" t="s">
        <v>334</v>
      </c>
      <c r="D102" s="8" t="s">
        <v>328</v>
      </c>
      <c r="E102" s="8">
        <v>3</v>
      </c>
      <c r="F102" s="8">
        <v>58</v>
      </c>
      <c r="G102" s="12">
        <v>2</v>
      </c>
      <c r="H102" s="10">
        <v>85.42</v>
      </c>
      <c r="I102" s="8">
        <v>1</v>
      </c>
      <c r="J102" s="8"/>
      <c r="K102" s="18">
        <v>71.71</v>
      </c>
      <c r="L102" s="19">
        <v>2</v>
      </c>
      <c r="M102" s="20"/>
      <c r="N102">
        <v>62</v>
      </c>
      <c r="O102">
        <v>3</v>
      </c>
      <c r="P102">
        <f t="shared" si="6"/>
        <v>1</v>
      </c>
      <c r="Q102">
        <f>SUBTOTAL(3,B$4:B102)+0</f>
        <v>99</v>
      </c>
    </row>
    <row r="103" customHeight="1" spans="1:17">
      <c r="A103" s="8" t="s">
        <v>335</v>
      </c>
      <c r="B103" s="8" t="s">
        <v>336</v>
      </c>
      <c r="C103" s="11" t="s">
        <v>337</v>
      </c>
      <c r="D103" s="8" t="s">
        <v>328</v>
      </c>
      <c r="E103" s="8">
        <v>3</v>
      </c>
      <c r="F103" s="8">
        <v>57</v>
      </c>
      <c r="G103" s="12">
        <v>3</v>
      </c>
      <c r="H103" s="10">
        <v>82.2</v>
      </c>
      <c r="I103" s="8">
        <v>3</v>
      </c>
      <c r="J103" s="8"/>
      <c r="K103" s="18">
        <v>69.6</v>
      </c>
      <c r="L103" s="19">
        <v>3</v>
      </c>
      <c r="M103" s="20"/>
      <c r="N103">
        <v>91</v>
      </c>
      <c r="O103">
        <v>3</v>
      </c>
      <c r="P103">
        <f t="shared" si="6"/>
        <v>1</v>
      </c>
      <c r="Q103">
        <f>SUBTOTAL(3,B$4:B103)+0</f>
        <v>100</v>
      </c>
    </row>
    <row r="104" customHeight="1" spans="1:17">
      <c r="A104" s="8" t="s">
        <v>338</v>
      </c>
      <c r="B104" s="8" t="s">
        <v>339</v>
      </c>
      <c r="C104" s="11" t="s">
        <v>340</v>
      </c>
      <c r="D104" s="8" t="s">
        <v>328</v>
      </c>
      <c r="E104" s="8">
        <v>3</v>
      </c>
      <c r="F104" s="8">
        <v>56</v>
      </c>
      <c r="G104" s="12">
        <v>4</v>
      </c>
      <c r="H104" s="10">
        <v>79.5</v>
      </c>
      <c r="I104" s="8">
        <v>5</v>
      </c>
      <c r="J104" s="24"/>
      <c r="K104" s="18">
        <v>67.75</v>
      </c>
      <c r="L104" s="19">
        <v>4</v>
      </c>
      <c r="M104" s="20"/>
      <c r="N104">
        <v>205</v>
      </c>
      <c r="O104">
        <v>3</v>
      </c>
      <c r="P104">
        <f t="shared" si="6"/>
        <v>1</v>
      </c>
      <c r="Q104">
        <f>SUBTOTAL(3,B$4:B104)+0</f>
        <v>101</v>
      </c>
    </row>
    <row r="105" customHeight="1" spans="1:17">
      <c r="A105" s="8" t="s">
        <v>341</v>
      </c>
      <c r="B105" s="8" t="s">
        <v>342</v>
      </c>
      <c r="C105" s="11" t="s">
        <v>343</v>
      </c>
      <c r="D105" s="8" t="s">
        <v>328</v>
      </c>
      <c r="E105" s="8">
        <v>3</v>
      </c>
      <c r="F105" s="8">
        <v>53</v>
      </c>
      <c r="G105" s="12">
        <v>5</v>
      </c>
      <c r="H105" s="10">
        <v>81.4</v>
      </c>
      <c r="I105" s="8">
        <v>4</v>
      </c>
      <c r="J105" s="8"/>
      <c r="K105" s="18">
        <v>67.2</v>
      </c>
      <c r="L105" s="19">
        <v>5</v>
      </c>
      <c r="M105" s="20"/>
      <c r="N105">
        <v>60</v>
      </c>
      <c r="O105">
        <v>3</v>
      </c>
      <c r="P105">
        <f t="shared" si="6"/>
        <v>1</v>
      </c>
      <c r="Q105">
        <f>SUBTOTAL(3,B$4:B105)+0</f>
        <v>102</v>
      </c>
    </row>
    <row r="106" customHeight="1" spans="1:17">
      <c r="A106" s="8" t="s">
        <v>344</v>
      </c>
      <c r="B106" s="8" t="s">
        <v>345</v>
      </c>
      <c r="C106" s="11" t="s">
        <v>346</v>
      </c>
      <c r="D106" s="8" t="s">
        <v>347</v>
      </c>
      <c r="E106" s="8">
        <v>2</v>
      </c>
      <c r="F106" s="8">
        <v>63</v>
      </c>
      <c r="G106" s="12">
        <v>1</v>
      </c>
      <c r="H106" s="10">
        <v>85.8</v>
      </c>
      <c r="I106" s="8">
        <v>2</v>
      </c>
      <c r="J106" s="8"/>
      <c r="K106" s="18">
        <v>74.4</v>
      </c>
      <c r="L106" s="19">
        <v>1</v>
      </c>
      <c r="M106" s="20"/>
      <c r="N106">
        <v>70</v>
      </c>
      <c r="O106">
        <v>3</v>
      </c>
      <c r="P106">
        <f t="shared" si="6"/>
        <v>1</v>
      </c>
      <c r="Q106">
        <f>SUBTOTAL(3,B$4:B106)+0</f>
        <v>103</v>
      </c>
    </row>
    <row r="107" customHeight="1" spans="1:17">
      <c r="A107" s="8" t="s">
        <v>348</v>
      </c>
      <c r="B107" s="8" t="s">
        <v>349</v>
      </c>
      <c r="C107" s="11" t="s">
        <v>350</v>
      </c>
      <c r="D107" s="8" t="s">
        <v>347</v>
      </c>
      <c r="E107" s="8">
        <v>2</v>
      </c>
      <c r="F107" s="8">
        <v>60</v>
      </c>
      <c r="G107" s="12">
        <v>2</v>
      </c>
      <c r="H107" s="10">
        <v>87.3</v>
      </c>
      <c r="I107" s="8">
        <v>1</v>
      </c>
      <c r="J107" s="8"/>
      <c r="K107" s="18">
        <v>73.65</v>
      </c>
      <c r="L107" s="19">
        <v>2</v>
      </c>
      <c r="M107" s="20"/>
      <c r="N107">
        <v>63</v>
      </c>
      <c r="O107">
        <v>3</v>
      </c>
      <c r="P107">
        <f t="shared" si="6"/>
        <v>1</v>
      </c>
      <c r="Q107">
        <f>SUBTOTAL(3,B$4:B107)+0</f>
        <v>104</v>
      </c>
    </row>
    <row r="108" customHeight="1" spans="1:17">
      <c r="A108" s="8" t="s">
        <v>351</v>
      </c>
      <c r="B108" s="8" t="s">
        <v>352</v>
      </c>
      <c r="C108" s="11" t="s">
        <v>353</v>
      </c>
      <c r="D108" s="8" t="s">
        <v>347</v>
      </c>
      <c r="E108" s="8">
        <v>2</v>
      </c>
      <c r="F108" s="8">
        <v>60</v>
      </c>
      <c r="G108" s="12">
        <v>2</v>
      </c>
      <c r="H108" s="10">
        <v>85.72</v>
      </c>
      <c r="I108" s="8">
        <v>3</v>
      </c>
      <c r="J108" s="8"/>
      <c r="K108" s="18">
        <v>72.86</v>
      </c>
      <c r="L108" s="19">
        <v>3</v>
      </c>
      <c r="M108" s="20"/>
      <c r="N108">
        <v>76</v>
      </c>
      <c r="O108">
        <v>3</v>
      </c>
      <c r="P108">
        <f t="shared" si="6"/>
        <v>1</v>
      </c>
      <c r="Q108">
        <f>SUBTOTAL(3,B$4:B108)+0</f>
        <v>105</v>
      </c>
    </row>
    <row r="109" customHeight="1" spans="1:17">
      <c r="A109" s="8" t="s">
        <v>354</v>
      </c>
      <c r="B109" s="8" t="s">
        <v>355</v>
      </c>
      <c r="C109" s="11" t="s">
        <v>356</v>
      </c>
      <c r="D109" s="8" t="s">
        <v>347</v>
      </c>
      <c r="E109" s="8">
        <v>2</v>
      </c>
      <c r="F109" s="8">
        <v>55</v>
      </c>
      <c r="G109" s="12">
        <v>4</v>
      </c>
      <c r="H109" s="10">
        <v>82.2</v>
      </c>
      <c r="I109" s="8">
        <v>4</v>
      </c>
      <c r="J109" s="24"/>
      <c r="K109" s="18">
        <v>68.6</v>
      </c>
      <c r="L109" s="19">
        <v>4</v>
      </c>
      <c r="M109" s="20"/>
      <c r="N109">
        <v>90</v>
      </c>
      <c r="O109">
        <v>3</v>
      </c>
      <c r="P109">
        <f t="shared" si="6"/>
        <v>1</v>
      </c>
      <c r="Q109">
        <f>SUBTOTAL(3,B$4:B109)+0</f>
        <v>106</v>
      </c>
    </row>
    <row r="110" customHeight="1" spans="1:17">
      <c r="A110" s="8" t="s">
        <v>357</v>
      </c>
      <c r="B110" s="8" t="s">
        <v>358</v>
      </c>
      <c r="C110" s="11" t="s">
        <v>359</v>
      </c>
      <c r="D110" s="8" t="s">
        <v>360</v>
      </c>
      <c r="E110" s="8">
        <v>1</v>
      </c>
      <c r="F110" s="8">
        <v>47</v>
      </c>
      <c r="G110" s="12">
        <v>2</v>
      </c>
      <c r="H110" s="13">
        <v>-1</v>
      </c>
      <c r="I110" s="13">
        <v>-1</v>
      </c>
      <c r="J110" s="13"/>
      <c r="K110" s="13">
        <v>-1</v>
      </c>
      <c r="L110" s="21">
        <v>-1</v>
      </c>
      <c r="M110" s="20"/>
      <c r="N110">
        <v>61</v>
      </c>
      <c r="O110">
        <v>3</v>
      </c>
      <c r="P110">
        <f t="shared" si="6"/>
        <v>1</v>
      </c>
      <c r="Q110">
        <f>SUBTOTAL(3,B$4:B110)+0</f>
        <v>107</v>
      </c>
    </row>
    <row r="111" customHeight="1" spans="1:17">
      <c r="A111" s="8" t="s">
        <v>361</v>
      </c>
      <c r="B111" s="8" t="s">
        <v>362</v>
      </c>
      <c r="C111" s="11" t="s">
        <v>363</v>
      </c>
      <c r="D111" s="8" t="s">
        <v>360</v>
      </c>
      <c r="E111" s="8">
        <v>1</v>
      </c>
      <c r="F111" s="8">
        <v>64</v>
      </c>
      <c r="G111" s="12">
        <v>1</v>
      </c>
      <c r="H111" s="10">
        <v>86.4</v>
      </c>
      <c r="I111" s="8">
        <v>1</v>
      </c>
      <c r="J111" s="8"/>
      <c r="K111" s="18">
        <v>75.2</v>
      </c>
      <c r="L111" s="19">
        <v>1</v>
      </c>
      <c r="M111" s="20"/>
      <c r="N111">
        <v>81</v>
      </c>
      <c r="O111">
        <v>3</v>
      </c>
      <c r="P111">
        <f t="shared" si="6"/>
        <v>1</v>
      </c>
      <c r="Q111">
        <f>SUBTOTAL(3,B$4:B111)+0</f>
        <v>108</v>
      </c>
    </row>
    <row r="112" customHeight="1" spans="1:17">
      <c r="A112" s="8" t="s">
        <v>364</v>
      </c>
      <c r="B112" s="8" t="s">
        <v>365</v>
      </c>
      <c r="C112" s="11" t="s">
        <v>366</v>
      </c>
      <c r="D112" s="8" t="s">
        <v>367</v>
      </c>
      <c r="E112" s="8">
        <v>3</v>
      </c>
      <c r="F112" s="8">
        <v>24</v>
      </c>
      <c r="G112" s="12">
        <v>5</v>
      </c>
      <c r="H112" s="23">
        <v>-1</v>
      </c>
      <c r="I112" s="13">
        <v>-1</v>
      </c>
      <c r="J112" s="23"/>
      <c r="K112" s="13">
        <v>-1</v>
      </c>
      <c r="L112" s="21">
        <v>-1</v>
      </c>
      <c r="M112" s="20"/>
      <c r="N112">
        <v>51</v>
      </c>
      <c r="O112">
        <v>3</v>
      </c>
      <c r="P112">
        <f t="shared" si="6"/>
        <v>1</v>
      </c>
      <c r="Q112">
        <f>SUBTOTAL(3,B$4:B112)+0</f>
        <v>109</v>
      </c>
    </row>
    <row r="113" customHeight="1" spans="1:17">
      <c r="A113" s="8" t="s">
        <v>368</v>
      </c>
      <c r="B113" s="8" t="s">
        <v>369</v>
      </c>
      <c r="C113" s="11" t="s">
        <v>370</v>
      </c>
      <c r="D113" s="8" t="s">
        <v>367</v>
      </c>
      <c r="E113" s="8">
        <v>3</v>
      </c>
      <c r="F113" s="8">
        <v>50</v>
      </c>
      <c r="G113" s="12">
        <v>1</v>
      </c>
      <c r="H113" s="14">
        <v>82.34</v>
      </c>
      <c r="I113" s="8">
        <v>2</v>
      </c>
      <c r="J113" s="20"/>
      <c r="K113" s="18">
        <v>66.17</v>
      </c>
      <c r="L113" s="19">
        <v>1</v>
      </c>
      <c r="M113" s="20"/>
      <c r="N113">
        <v>74</v>
      </c>
      <c r="O113">
        <v>3</v>
      </c>
      <c r="P113">
        <f t="shared" si="6"/>
        <v>1</v>
      </c>
      <c r="Q113">
        <f>SUBTOTAL(3,B$4:B113)+0</f>
        <v>110</v>
      </c>
    </row>
    <row r="114" customHeight="1" spans="1:17">
      <c r="A114" s="8" t="s">
        <v>371</v>
      </c>
      <c r="B114" s="8" t="s">
        <v>372</v>
      </c>
      <c r="C114" s="11" t="s">
        <v>373</v>
      </c>
      <c r="D114" s="8" t="s">
        <v>367</v>
      </c>
      <c r="E114" s="8">
        <v>3</v>
      </c>
      <c r="F114" s="8">
        <v>47</v>
      </c>
      <c r="G114" s="12">
        <v>2</v>
      </c>
      <c r="H114" s="10">
        <v>82.44</v>
      </c>
      <c r="I114" s="8">
        <v>1</v>
      </c>
      <c r="J114" s="8"/>
      <c r="K114" s="18">
        <v>64.72</v>
      </c>
      <c r="L114" s="19">
        <v>2</v>
      </c>
      <c r="M114" s="20"/>
      <c r="N114">
        <v>57</v>
      </c>
      <c r="O114">
        <v>3</v>
      </c>
      <c r="P114">
        <f t="shared" si="6"/>
        <v>1</v>
      </c>
      <c r="Q114">
        <f>SUBTOTAL(3,B$4:B114)+0</f>
        <v>111</v>
      </c>
    </row>
    <row r="115" customHeight="1" spans="1:17">
      <c r="A115" s="8" t="s">
        <v>374</v>
      </c>
      <c r="B115" s="8" t="s">
        <v>375</v>
      </c>
      <c r="C115" s="11" t="s">
        <v>376</v>
      </c>
      <c r="D115" s="8" t="s">
        <v>367</v>
      </c>
      <c r="E115" s="8">
        <v>3</v>
      </c>
      <c r="F115" s="8">
        <v>42</v>
      </c>
      <c r="G115" s="12">
        <v>3</v>
      </c>
      <c r="H115" s="14">
        <v>82.34</v>
      </c>
      <c r="I115" s="8">
        <v>2</v>
      </c>
      <c r="J115" s="20"/>
      <c r="K115" s="18">
        <v>62.17</v>
      </c>
      <c r="L115" s="19">
        <v>3</v>
      </c>
      <c r="M115" s="20"/>
      <c r="N115">
        <v>50</v>
      </c>
      <c r="O115">
        <v>3</v>
      </c>
      <c r="P115">
        <f t="shared" si="6"/>
        <v>1</v>
      </c>
      <c r="Q115">
        <f>SUBTOTAL(3,B$4:B115)+0</f>
        <v>112</v>
      </c>
    </row>
    <row r="116" customHeight="1" spans="1:17">
      <c r="A116" s="8" t="s">
        <v>377</v>
      </c>
      <c r="B116" s="8" t="s">
        <v>378</v>
      </c>
      <c r="C116" s="11" t="s">
        <v>379</v>
      </c>
      <c r="D116" s="8" t="s">
        <v>367</v>
      </c>
      <c r="E116" s="8">
        <v>3</v>
      </c>
      <c r="F116" s="8">
        <v>40</v>
      </c>
      <c r="G116" s="12">
        <v>4</v>
      </c>
      <c r="H116" s="14">
        <v>80.4</v>
      </c>
      <c r="I116" s="8">
        <v>4</v>
      </c>
      <c r="J116" s="20"/>
      <c r="K116" s="18">
        <v>60.2</v>
      </c>
      <c r="L116" s="19">
        <v>4</v>
      </c>
      <c r="M116" s="20"/>
      <c r="N116">
        <v>1</v>
      </c>
      <c r="O116">
        <v>2</v>
      </c>
      <c r="P116">
        <f t="shared" si="6"/>
        <v>1</v>
      </c>
      <c r="Q116">
        <f>SUBTOTAL(3,B$4:B116)+0</f>
        <v>113</v>
      </c>
    </row>
    <row r="117" customHeight="1" spans="1:17">
      <c r="A117" s="8" t="s">
        <v>380</v>
      </c>
      <c r="B117" s="8" t="s">
        <v>381</v>
      </c>
      <c r="C117" s="11" t="s">
        <v>382</v>
      </c>
      <c r="D117" s="8" t="s">
        <v>383</v>
      </c>
      <c r="E117" s="8">
        <v>1</v>
      </c>
      <c r="F117" s="8">
        <v>34</v>
      </c>
      <c r="G117" s="12">
        <v>2</v>
      </c>
      <c r="H117" s="23">
        <v>-1</v>
      </c>
      <c r="I117" s="13">
        <v>-1</v>
      </c>
      <c r="J117" s="23"/>
      <c r="K117" s="13">
        <v>-1</v>
      </c>
      <c r="L117" s="21">
        <v>-1</v>
      </c>
      <c r="M117" s="20"/>
      <c r="N117">
        <v>9</v>
      </c>
      <c r="O117">
        <v>2</v>
      </c>
      <c r="P117">
        <f t="shared" si="6"/>
        <v>1</v>
      </c>
      <c r="Q117">
        <f>SUBTOTAL(3,B$4:B117)+0</f>
        <v>114</v>
      </c>
    </row>
    <row r="118" customHeight="1" spans="1:17">
      <c r="A118" s="8" t="s">
        <v>384</v>
      </c>
      <c r="B118" s="8" t="s">
        <v>385</v>
      </c>
      <c r="C118" s="11" t="s">
        <v>386</v>
      </c>
      <c r="D118" s="8" t="s">
        <v>383</v>
      </c>
      <c r="E118" s="8">
        <v>1</v>
      </c>
      <c r="F118" s="8">
        <v>72</v>
      </c>
      <c r="G118" s="12">
        <v>1</v>
      </c>
      <c r="H118" s="14">
        <v>82.4</v>
      </c>
      <c r="I118" s="8">
        <v>1</v>
      </c>
      <c r="J118" s="20"/>
      <c r="K118" s="18">
        <v>77.2</v>
      </c>
      <c r="L118" s="19">
        <v>1</v>
      </c>
      <c r="M118" s="20"/>
      <c r="N118">
        <v>11</v>
      </c>
      <c r="O118">
        <v>3</v>
      </c>
      <c r="P118">
        <f t="shared" si="6"/>
        <v>1</v>
      </c>
      <c r="Q118">
        <f>SUBTOTAL(3,B$4:B118)+0</f>
        <v>115</v>
      </c>
    </row>
    <row r="119" customHeight="1" spans="1:17">
      <c r="A119" s="8" t="s">
        <v>387</v>
      </c>
      <c r="B119" s="8" t="s">
        <v>388</v>
      </c>
      <c r="C119" s="11" t="s">
        <v>389</v>
      </c>
      <c r="D119" s="8" t="s">
        <v>390</v>
      </c>
      <c r="E119" s="8">
        <v>1</v>
      </c>
      <c r="F119" s="8">
        <v>43</v>
      </c>
      <c r="G119" s="12">
        <v>3</v>
      </c>
      <c r="H119" s="23">
        <v>-1</v>
      </c>
      <c r="I119" s="13">
        <v>-1</v>
      </c>
      <c r="J119" s="23"/>
      <c r="K119" s="13">
        <v>-1</v>
      </c>
      <c r="L119" s="21">
        <v>-1</v>
      </c>
      <c r="M119" s="20"/>
      <c r="N119">
        <v>21</v>
      </c>
      <c r="O119">
        <v>3</v>
      </c>
      <c r="P119">
        <f t="shared" si="6"/>
        <v>1</v>
      </c>
      <c r="Q119">
        <f>SUBTOTAL(3,B$4:B119)+0</f>
        <v>116</v>
      </c>
    </row>
    <row r="120" customHeight="1" spans="1:17">
      <c r="A120" s="8" t="s">
        <v>391</v>
      </c>
      <c r="B120" s="8" t="s">
        <v>392</v>
      </c>
      <c r="C120" s="11" t="s">
        <v>393</v>
      </c>
      <c r="D120" s="8" t="s">
        <v>390</v>
      </c>
      <c r="E120" s="8">
        <v>1</v>
      </c>
      <c r="F120" s="8">
        <v>61</v>
      </c>
      <c r="G120" s="12">
        <v>1</v>
      </c>
      <c r="H120" s="14">
        <v>82.66</v>
      </c>
      <c r="I120" s="8">
        <v>1</v>
      </c>
      <c r="J120" s="20"/>
      <c r="K120" s="18">
        <v>71.83</v>
      </c>
      <c r="L120" s="19">
        <v>1</v>
      </c>
      <c r="M120" s="20"/>
      <c r="N120">
        <v>25</v>
      </c>
      <c r="O120">
        <v>3</v>
      </c>
      <c r="P120">
        <f t="shared" si="6"/>
        <v>1</v>
      </c>
      <c r="Q120">
        <f>SUBTOTAL(3,B$4:B120)+0</f>
        <v>117</v>
      </c>
    </row>
    <row r="121" customHeight="1" spans="1:17">
      <c r="A121" s="8" t="s">
        <v>394</v>
      </c>
      <c r="B121" s="8" t="s">
        <v>395</v>
      </c>
      <c r="C121" s="11" t="s">
        <v>396</v>
      </c>
      <c r="D121" s="8" t="s">
        <v>390</v>
      </c>
      <c r="E121" s="8">
        <v>1</v>
      </c>
      <c r="F121" s="8">
        <v>53</v>
      </c>
      <c r="G121" s="12">
        <v>2</v>
      </c>
      <c r="H121" s="14">
        <v>80</v>
      </c>
      <c r="I121" s="8">
        <v>2</v>
      </c>
      <c r="J121" s="20"/>
      <c r="K121" s="18">
        <v>66.5</v>
      </c>
      <c r="L121" s="19">
        <v>2</v>
      </c>
      <c r="M121" s="20"/>
      <c r="N121">
        <v>37</v>
      </c>
      <c r="O121">
        <v>2</v>
      </c>
      <c r="P121">
        <f t="shared" si="6"/>
        <v>1</v>
      </c>
      <c r="Q121">
        <f>SUBTOTAL(3,B$4:B121)+0</f>
        <v>118</v>
      </c>
    </row>
    <row r="122" customHeight="1" spans="1:17">
      <c r="A122" s="8" t="s">
        <v>397</v>
      </c>
      <c r="B122" s="8" t="s">
        <v>398</v>
      </c>
      <c r="C122" s="11" t="s">
        <v>399</v>
      </c>
      <c r="D122" s="8" t="s">
        <v>400</v>
      </c>
      <c r="E122" s="8">
        <v>1</v>
      </c>
      <c r="F122" s="8">
        <v>52</v>
      </c>
      <c r="G122" s="12">
        <v>3</v>
      </c>
      <c r="H122" s="13">
        <v>-1</v>
      </c>
      <c r="I122" s="13">
        <v>-1</v>
      </c>
      <c r="J122" s="13"/>
      <c r="K122" s="13">
        <v>-1</v>
      </c>
      <c r="L122" s="21">
        <v>-1</v>
      </c>
      <c r="M122" s="20"/>
      <c r="N122">
        <v>43</v>
      </c>
      <c r="O122">
        <v>2</v>
      </c>
      <c r="P122">
        <f t="shared" si="6"/>
        <v>0</v>
      </c>
      <c r="Q122">
        <f>SUBTOTAL(3,B$4:B122)+0</f>
        <v>119</v>
      </c>
    </row>
    <row r="123" customHeight="1" spans="1:17">
      <c r="A123" s="8" t="s">
        <v>401</v>
      </c>
      <c r="B123" s="8" t="s">
        <v>402</v>
      </c>
      <c r="C123" s="11" t="s">
        <v>403</v>
      </c>
      <c r="D123" s="8" t="s">
        <v>400</v>
      </c>
      <c r="E123" s="8">
        <v>1</v>
      </c>
      <c r="F123" s="8">
        <v>68</v>
      </c>
      <c r="G123" s="12">
        <v>1</v>
      </c>
      <c r="H123" s="10">
        <v>90.5</v>
      </c>
      <c r="I123" s="8">
        <v>1</v>
      </c>
      <c r="J123" s="8"/>
      <c r="K123" s="18">
        <v>79.25</v>
      </c>
      <c r="L123" s="19">
        <v>1</v>
      </c>
      <c r="M123" s="20"/>
      <c r="N123">
        <v>55</v>
      </c>
      <c r="O123">
        <v>3</v>
      </c>
      <c r="P123">
        <f t="shared" si="6"/>
        <v>1</v>
      </c>
      <c r="Q123">
        <f>SUBTOTAL(3,B$4:B123)+0</f>
        <v>120</v>
      </c>
    </row>
    <row r="124" customHeight="1" spans="1:17">
      <c r="A124" s="8" t="s">
        <v>404</v>
      </c>
      <c r="B124" s="8" t="s">
        <v>405</v>
      </c>
      <c r="C124" s="11" t="s">
        <v>406</v>
      </c>
      <c r="D124" s="8" t="s">
        <v>400</v>
      </c>
      <c r="E124" s="8">
        <v>1</v>
      </c>
      <c r="F124" s="8">
        <v>58</v>
      </c>
      <c r="G124" s="12">
        <v>2</v>
      </c>
      <c r="H124" s="10">
        <v>82.84</v>
      </c>
      <c r="I124" s="8">
        <v>2</v>
      </c>
      <c r="J124" s="24"/>
      <c r="K124" s="18">
        <v>70.42</v>
      </c>
      <c r="L124" s="19">
        <v>2</v>
      </c>
      <c r="M124" s="20"/>
      <c r="N124">
        <v>84</v>
      </c>
      <c r="O124">
        <v>3</v>
      </c>
      <c r="P124">
        <f t="shared" si="6"/>
        <v>1</v>
      </c>
      <c r="Q124">
        <f>SUBTOTAL(3,B$4:B124)+0</f>
        <v>121</v>
      </c>
    </row>
    <row r="125" customHeight="1" spans="1:17">
      <c r="A125" s="8" t="s">
        <v>407</v>
      </c>
      <c r="B125" s="8" t="s">
        <v>408</v>
      </c>
      <c r="C125" s="11" t="s">
        <v>409</v>
      </c>
      <c r="D125" s="8" t="s">
        <v>410</v>
      </c>
      <c r="E125" s="8">
        <v>2</v>
      </c>
      <c r="F125" s="8">
        <v>68</v>
      </c>
      <c r="G125" s="12">
        <v>1</v>
      </c>
      <c r="H125" s="10">
        <v>87.86</v>
      </c>
      <c r="I125" s="8">
        <v>1</v>
      </c>
      <c r="J125" s="8"/>
      <c r="K125" s="18">
        <v>77.93</v>
      </c>
      <c r="L125" s="19">
        <v>1</v>
      </c>
      <c r="M125" s="20"/>
      <c r="N125">
        <v>101</v>
      </c>
      <c r="O125">
        <v>2</v>
      </c>
      <c r="P125">
        <f t="shared" ref="P125:P133" si="7">IF(G125&lt;=E125*O125,1,0)</f>
        <v>1</v>
      </c>
      <c r="Q125">
        <f>SUBTOTAL(3,B$4:B125)+0</f>
        <v>122</v>
      </c>
    </row>
    <row r="126" customHeight="1" spans="1:17">
      <c r="A126" s="8" t="s">
        <v>411</v>
      </c>
      <c r="B126" s="8" t="s">
        <v>412</v>
      </c>
      <c r="C126" s="11" t="s">
        <v>413</v>
      </c>
      <c r="D126" s="8" t="s">
        <v>410</v>
      </c>
      <c r="E126" s="8">
        <v>2</v>
      </c>
      <c r="F126" s="8">
        <v>66</v>
      </c>
      <c r="G126" s="12">
        <v>2</v>
      </c>
      <c r="H126" s="10">
        <v>87.15</v>
      </c>
      <c r="I126" s="8">
        <v>2</v>
      </c>
      <c r="J126" s="8"/>
      <c r="K126" s="18">
        <v>76.575</v>
      </c>
      <c r="L126" s="19">
        <v>2</v>
      </c>
      <c r="M126" s="20"/>
      <c r="N126">
        <v>119</v>
      </c>
      <c r="O126">
        <v>2</v>
      </c>
      <c r="P126">
        <f t="shared" si="7"/>
        <v>1</v>
      </c>
      <c r="Q126">
        <f>SUBTOTAL(3,B$4:B126)+0</f>
        <v>123</v>
      </c>
    </row>
    <row r="127" customHeight="1" spans="1:17">
      <c r="A127" s="8" t="s">
        <v>414</v>
      </c>
      <c r="B127" s="8" t="s">
        <v>415</v>
      </c>
      <c r="C127" s="11" t="s">
        <v>416</v>
      </c>
      <c r="D127" s="8" t="s">
        <v>410</v>
      </c>
      <c r="E127" s="8">
        <v>2</v>
      </c>
      <c r="F127" s="8">
        <v>55</v>
      </c>
      <c r="G127" s="12">
        <v>3</v>
      </c>
      <c r="H127" s="10">
        <v>86.81</v>
      </c>
      <c r="I127" s="8">
        <v>3</v>
      </c>
      <c r="J127" s="8"/>
      <c r="K127" s="18">
        <v>70.905</v>
      </c>
      <c r="L127" s="19">
        <v>3</v>
      </c>
      <c r="M127" s="20"/>
      <c r="N127">
        <v>120</v>
      </c>
      <c r="O127">
        <v>2</v>
      </c>
      <c r="P127">
        <f t="shared" si="7"/>
        <v>1</v>
      </c>
      <c r="Q127">
        <f>SUBTOTAL(3,B$4:B127)+0</f>
        <v>124</v>
      </c>
    </row>
    <row r="128" customHeight="1" spans="1:17">
      <c r="A128" s="8" t="s">
        <v>417</v>
      </c>
      <c r="B128" s="8" t="s">
        <v>418</v>
      </c>
      <c r="C128" s="11" t="s">
        <v>419</v>
      </c>
      <c r="D128" s="8" t="s">
        <v>410</v>
      </c>
      <c r="E128" s="8">
        <v>2</v>
      </c>
      <c r="F128" s="8">
        <v>47</v>
      </c>
      <c r="G128" s="12">
        <v>4</v>
      </c>
      <c r="H128" s="10">
        <v>84.11</v>
      </c>
      <c r="I128" s="8">
        <v>4</v>
      </c>
      <c r="J128" s="8"/>
      <c r="K128" s="18">
        <v>65.555</v>
      </c>
      <c r="L128" s="19">
        <v>4</v>
      </c>
      <c r="M128" s="20"/>
      <c r="N128">
        <v>126</v>
      </c>
      <c r="O128">
        <v>2</v>
      </c>
      <c r="P128">
        <f t="shared" si="7"/>
        <v>1</v>
      </c>
      <c r="Q128">
        <f>SUBTOTAL(3,B$4:B128)+0</f>
        <v>125</v>
      </c>
    </row>
    <row r="129" customHeight="1" spans="1:17">
      <c r="A129" s="8" t="s">
        <v>420</v>
      </c>
      <c r="B129" s="8" t="s">
        <v>421</v>
      </c>
      <c r="C129" s="11" t="s">
        <v>422</v>
      </c>
      <c r="D129" s="8" t="s">
        <v>423</v>
      </c>
      <c r="E129" s="8">
        <v>2</v>
      </c>
      <c r="F129" s="8">
        <v>51</v>
      </c>
      <c r="G129" s="12">
        <v>2</v>
      </c>
      <c r="H129" s="23">
        <v>-1</v>
      </c>
      <c r="I129" s="13">
        <v>-1</v>
      </c>
      <c r="J129" s="23"/>
      <c r="K129" s="13">
        <v>-1</v>
      </c>
      <c r="L129" s="21">
        <v>-1</v>
      </c>
      <c r="M129" s="20"/>
      <c r="N129">
        <v>143</v>
      </c>
      <c r="O129">
        <v>2</v>
      </c>
      <c r="P129">
        <f t="shared" si="7"/>
        <v>1</v>
      </c>
      <c r="Q129">
        <f>SUBTOTAL(3,B$4:B129)+0</f>
        <v>126</v>
      </c>
    </row>
    <row r="130" customHeight="1" spans="1:17">
      <c r="A130" s="8" t="s">
        <v>424</v>
      </c>
      <c r="B130" s="8" t="s">
        <v>425</v>
      </c>
      <c r="C130" s="11" t="s">
        <v>426</v>
      </c>
      <c r="D130" s="8" t="s">
        <v>423</v>
      </c>
      <c r="E130" s="8">
        <v>2</v>
      </c>
      <c r="F130" s="8">
        <v>54</v>
      </c>
      <c r="G130" s="12">
        <v>1</v>
      </c>
      <c r="H130" s="14">
        <v>84.56</v>
      </c>
      <c r="I130" s="8">
        <v>1</v>
      </c>
      <c r="J130" s="20"/>
      <c r="K130" s="18">
        <v>69.28</v>
      </c>
      <c r="L130" s="19">
        <v>1</v>
      </c>
      <c r="M130" s="20"/>
      <c r="N130">
        <v>150</v>
      </c>
      <c r="O130">
        <v>3</v>
      </c>
      <c r="P130">
        <f t="shared" si="7"/>
        <v>1</v>
      </c>
      <c r="Q130">
        <f>SUBTOTAL(3,B$4:B130)+0</f>
        <v>127</v>
      </c>
    </row>
    <row r="131" customHeight="1" spans="1:17">
      <c r="A131" s="8" t="s">
        <v>427</v>
      </c>
      <c r="B131" s="8" t="s">
        <v>428</v>
      </c>
      <c r="C131" s="11" t="s">
        <v>429</v>
      </c>
      <c r="D131" s="8" t="s">
        <v>423</v>
      </c>
      <c r="E131" s="8">
        <v>2</v>
      </c>
      <c r="F131" s="8">
        <v>48</v>
      </c>
      <c r="G131" s="12">
        <v>3</v>
      </c>
      <c r="H131" s="14">
        <v>79.52</v>
      </c>
      <c r="I131" s="8">
        <v>3</v>
      </c>
      <c r="J131" s="20"/>
      <c r="K131" s="18">
        <v>63.76</v>
      </c>
      <c r="L131" s="19">
        <v>2</v>
      </c>
      <c r="M131" s="20"/>
      <c r="N131">
        <v>157</v>
      </c>
      <c r="O131">
        <v>2</v>
      </c>
      <c r="P131">
        <f t="shared" si="7"/>
        <v>1</v>
      </c>
      <c r="Q131">
        <f>SUBTOTAL(3,B$4:B131)+0</f>
        <v>128</v>
      </c>
    </row>
    <row r="132" customHeight="1" spans="1:17">
      <c r="A132" s="8" t="s">
        <v>430</v>
      </c>
      <c r="B132" s="8" t="s">
        <v>431</v>
      </c>
      <c r="C132" s="11" t="s">
        <v>432</v>
      </c>
      <c r="D132" s="8" t="s">
        <v>423</v>
      </c>
      <c r="E132" s="8">
        <v>2</v>
      </c>
      <c r="F132" s="8">
        <v>45</v>
      </c>
      <c r="G132" s="12">
        <v>4</v>
      </c>
      <c r="H132" s="14">
        <v>81.46</v>
      </c>
      <c r="I132" s="8">
        <v>2</v>
      </c>
      <c r="J132" s="20"/>
      <c r="K132" s="18">
        <v>63.23</v>
      </c>
      <c r="L132" s="19">
        <v>3</v>
      </c>
      <c r="M132" s="20"/>
      <c r="N132">
        <v>168</v>
      </c>
      <c r="O132">
        <v>3</v>
      </c>
      <c r="P132">
        <f t="shared" si="7"/>
        <v>1</v>
      </c>
      <c r="Q132">
        <f>SUBTOTAL(3,B$4:B132)+0</f>
        <v>129</v>
      </c>
    </row>
    <row r="133" customHeight="1" spans="1:17">
      <c r="A133" s="8" t="s">
        <v>433</v>
      </c>
      <c r="B133" s="8" t="s">
        <v>434</v>
      </c>
      <c r="C133" s="11" t="s">
        <v>435</v>
      </c>
      <c r="D133" s="8" t="s">
        <v>436</v>
      </c>
      <c r="E133" s="8">
        <v>1</v>
      </c>
      <c r="F133" s="8">
        <v>38</v>
      </c>
      <c r="G133" s="12">
        <v>3</v>
      </c>
      <c r="H133" s="23">
        <v>-1</v>
      </c>
      <c r="I133" s="13">
        <v>-1</v>
      </c>
      <c r="J133" s="23"/>
      <c r="K133" s="13">
        <v>-1</v>
      </c>
      <c r="L133" s="21">
        <v>-1</v>
      </c>
      <c r="M133" s="20"/>
      <c r="N133">
        <v>171</v>
      </c>
      <c r="O133">
        <v>3</v>
      </c>
      <c r="P133">
        <f t="shared" si="7"/>
        <v>1</v>
      </c>
      <c r="Q133">
        <f>SUBTOTAL(3,B$4:B133)+0</f>
        <v>130</v>
      </c>
    </row>
    <row r="134" customHeight="1" spans="1:17">
      <c r="A134" s="8" t="s">
        <v>437</v>
      </c>
      <c r="B134" s="8" t="s">
        <v>438</v>
      </c>
      <c r="C134" s="11" t="s">
        <v>439</v>
      </c>
      <c r="D134" s="8" t="s">
        <v>436</v>
      </c>
      <c r="E134" s="8">
        <v>1</v>
      </c>
      <c r="F134" s="8">
        <v>54</v>
      </c>
      <c r="G134" s="12">
        <v>1</v>
      </c>
      <c r="H134" s="14">
        <v>82.38</v>
      </c>
      <c r="I134" s="8">
        <v>2</v>
      </c>
      <c r="J134" s="20"/>
      <c r="K134" s="18">
        <v>68.19</v>
      </c>
      <c r="L134" s="19">
        <v>1</v>
      </c>
      <c r="M134" s="20"/>
      <c r="N134">
        <v>180</v>
      </c>
      <c r="O134">
        <v>3</v>
      </c>
      <c r="P134">
        <f t="shared" ref="P134:P174" si="8">IF(G134&lt;=E134*O134,1,0)</f>
        <v>1</v>
      </c>
      <c r="Q134">
        <f>SUBTOTAL(3,B$4:B134)+0</f>
        <v>131</v>
      </c>
    </row>
    <row r="135" ht="33" customHeight="1" spans="1:17">
      <c r="A135" s="8" t="s">
        <v>440</v>
      </c>
      <c r="B135" s="8" t="s">
        <v>441</v>
      </c>
      <c r="C135" s="11" t="s">
        <v>442</v>
      </c>
      <c r="D135" s="8" t="s">
        <v>436</v>
      </c>
      <c r="E135" s="8">
        <v>1</v>
      </c>
      <c r="F135" s="8">
        <v>46</v>
      </c>
      <c r="G135" s="12">
        <v>2</v>
      </c>
      <c r="H135" s="14">
        <v>85.82</v>
      </c>
      <c r="I135" s="8">
        <v>1</v>
      </c>
      <c r="J135" s="20"/>
      <c r="K135" s="18">
        <v>65.91</v>
      </c>
      <c r="L135" s="19">
        <v>2</v>
      </c>
      <c r="M135" s="20"/>
      <c r="N135">
        <v>142</v>
      </c>
      <c r="O135">
        <v>2</v>
      </c>
      <c r="P135">
        <f t="shared" si="8"/>
        <v>1</v>
      </c>
      <c r="Q135">
        <f>SUBTOTAL(3,B$4:B135)+0</f>
        <v>132</v>
      </c>
    </row>
    <row r="136" customHeight="1" spans="1:17">
      <c r="A136" s="8" t="s">
        <v>443</v>
      </c>
      <c r="B136" s="8" t="s">
        <v>444</v>
      </c>
      <c r="C136" s="11" t="s">
        <v>445</v>
      </c>
      <c r="D136" s="8" t="s">
        <v>446</v>
      </c>
      <c r="E136" s="8">
        <v>1</v>
      </c>
      <c r="F136" s="8">
        <v>43</v>
      </c>
      <c r="G136" s="12">
        <v>2</v>
      </c>
      <c r="H136" s="13">
        <v>-1</v>
      </c>
      <c r="I136" s="13">
        <v>-1</v>
      </c>
      <c r="J136" s="13"/>
      <c r="K136" s="13">
        <v>-1</v>
      </c>
      <c r="L136" s="21">
        <v>-1</v>
      </c>
      <c r="M136" s="20"/>
      <c r="N136">
        <v>213</v>
      </c>
      <c r="O136">
        <v>3</v>
      </c>
      <c r="P136">
        <f t="shared" si="8"/>
        <v>1</v>
      </c>
      <c r="Q136">
        <f>SUBTOTAL(3,B$4:B136)+0</f>
        <v>133</v>
      </c>
    </row>
    <row r="137" customHeight="1" spans="1:17">
      <c r="A137" s="8" t="s">
        <v>447</v>
      </c>
      <c r="B137" s="8" t="s">
        <v>448</v>
      </c>
      <c r="C137" s="11" t="s">
        <v>449</v>
      </c>
      <c r="D137" s="8" t="s">
        <v>446</v>
      </c>
      <c r="E137" s="8">
        <v>1</v>
      </c>
      <c r="F137" s="8">
        <v>62</v>
      </c>
      <c r="G137" s="12">
        <v>1</v>
      </c>
      <c r="H137" s="14">
        <v>82.3</v>
      </c>
      <c r="I137" s="8">
        <v>1</v>
      </c>
      <c r="J137" s="20"/>
      <c r="K137" s="18">
        <v>72.15</v>
      </c>
      <c r="L137" s="19">
        <v>1</v>
      </c>
      <c r="M137" s="20"/>
      <c r="N137">
        <v>227</v>
      </c>
      <c r="O137">
        <v>2</v>
      </c>
      <c r="P137">
        <f t="shared" si="8"/>
        <v>1</v>
      </c>
      <c r="Q137">
        <f>SUBTOTAL(3,B$4:B137)+0</f>
        <v>134</v>
      </c>
    </row>
    <row r="138" customHeight="1" spans="1:17">
      <c r="A138" s="8" t="s">
        <v>450</v>
      </c>
      <c r="B138" s="8" t="s">
        <v>451</v>
      </c>
      <c r="C138" s="11" t="s">
        <v>452</v>
      </c>
      <c r="D138" s="8" t="s">
        <v>453</v>
      </c>
      <c r="E138" s="8">
        <v>1</v>
      </c>
      <c r="F138" s="8">
        <v>33</v>
      </c>
      <c r="G138" s="12">
        <v>2</v>
      </c>
      <c r="H138" s="13">
        <v>-1</v>
      </c>
      <c r="I138" s="13">
        <v>-1</v>
      </c>
      <c r="J138" s="13"/>
      <c r="K138" s="13">
        <v>-1</v>
      </c>
      <c r="L138" s="21">
        <v>-1</v>
      </c>
      <c r="M138" s="20"/>
      <c r="N138">
        <v>229</v>
      </c>
      <c r="O138">
        <v>3</v>
      </c>
      <c r="P138">
        <f t="shared" si="8"/>
        <v>1</v>
      </c>
      <c r="Q138">
        <f>SUBTOTAL(3,B$4:B138)+0</f>
        <v>135</v>
      </c>
    </row>
    <row r="139" customHeight="1" spans="1:17">
      <c r="A139" s="8" t="s">
        <v>454</v>
      </c>
      <c r="B139" s="8" t="s">
        <v>455</v>
      </c>
      <c r="C139" s="11" t="s">
        <v>456</v>
      </c>
      <c r="D139" s="8" t="s">
        <v>453</v>
      </c>
      <c r="E139" s="8">
        <v>1</v>
      </c>
      <c r="F139" s="8">
        <v>61</v>
      </c>
      <c r="G139" s="12">
        <v>1</v>
      </c>
      <c r="H139" s="10">
        <v>83.99</v>
      </c>
      <c r="I139" s="8">
        <v>1</v>
      </c>
      <c r="J139" s="8"/>
      <c r="K139" s="18">
        <v>72.495</v>
      </c>
      <c r="L139" s="19">
        <v>1</v>
      </c>
      <c r="M139" s="20"/>
      <c r="N139">
        <v>233</v>
      </c>
      <c r="O139">
        <v>3</v>
      </c>
      <c r="P139">
        <f t="shared" si="8"/>
        <v>1</v>
      </c>
      <c r="Q139">
        <f>SUBTOTAL(3,B$4:B139)+0</f>
        <v>136</v>
      </c>
    </row>
    <row r="140" customHeight="1" spans="1:17">
      <c r="A140" s="8" t="s">
        <v>457</v>
      </c>
      <c r="B140" s="8" t="s">
        <v>458</v>
      </c>
      <c r="C140" s="11" t="s">
        <v>459</v>
      </c>
      <c r="D140" s="8" t="s">
        <v>460</v>
      </c>
      <c r="E140" s="8">
        <v>4</v>
      </c>
      <c r="F140" s="8">
        <v>39</v>
      </c>
      <c r="G140" s="12">
        <v>7</v>
      </c>
      <c r="H140" s="13">
        <v>-1</v>
      </c>
      <c r="I140" s="13">
        <v>-1</v>
      </c>
      <c r="J140" s="13"/>
      <c r="K140" s="13">
        <v>-1</v>
      </c>
      <c r="L140" s="21">
        <v>-1</v>
      </c>
      <c r="M140" s="20"/>
      <c r="N140">
        <v>241</v>
      </c>
      <c r="O140">
        <v>3</v>
      </c>
      <c r="P140">
        <f t="shared" si="8"/>
        <v>1</v>
      </c>
      <c r="Q140">
        <f>SUBTOTAL(3,B$4:B140)+0</f>
        <v>137</v>
      </c>
    </row>
    <row r="141" customHeight="1" spans="1:17">
      <c r="A141" s="8" t="s">
        <v>461</v>
      </c>
      <c r="B141" s="8" t="s">
        <v>462</v>
      </c>
      <c r="C141" s="11" t="s">
        <v>463</v>
      </c>
      <c r="D141" s="8" t="s">
        <v>460</v>
      </c>
      <c r="E141" s="8">
        <v>4</v>
      </c>
      <c r="F141" s="8">
        <v>63</v>
      </c>
      <c r="G141" s="12">
        <v>1</v>
      </c>
      <c r="H141" s="10">
        <v>86.24</v>
      </c>
      <c r="I141" s="8">
        <v>1</v>
      </c>
      <c r="J141" s="8"/>
      <c r="K141" s="18">
        <v>74.62</v>
      </c>
      <c r="L141" s="19">
        <v>1</v>
      </c>
      <c r="M141" s="20"/>
      <c r="N141">
        <v>30</v>
      </c>
      <c r="O141">
        <v>2</v>
      </c>
      <c r="P141">
        <f t="shared" si="8"/>
        <v>1</v>
      </c>
      <c r="Q141">
        <f>SUBTOTAL(3,B$4:B141)+0</f>
        <v>138</v>
      </c>
    </row>
    <row r="142" customHeight="1" spans="1:17">
      <c r="A142" s="8" t="s">
        <v>464</v>
      </c>
      <c r="B142" s="8" t="s">
        <v>465</v>
      </c>
      <c r="C142" s="11" t="s">
        <v>466</v>
      </c>
      <c r="D142" s="8" t="s">
        <v>460</v>
      </c>
      <c r="E142" s="8">
        <v>4</v>
      </c>
      <c r="F142" s="8">
        <v>55</v>
      </c>
      <c r="G142" s="12">
        <v>2</v>
      </c>
      <c r="H142" s="10">
        <v>83.92</v>
      </c>
      <c r="I142" s="8">
        <v>5</v>
      </c>
      <c r="J142" s="8"/>
      <c r="K142" s="18">
        <v>69.46</v>
      </c>
      <c r="L142" s="19">
        <v>2</v>
      </c>
      <c r="M142" s="20"/>
      <c r="N142">
        <v>35</v>
      </c>
      <c r="O142">
        <v>2</v>
      </c>
      <c r="P142">
        <f t="shared" si="8"/>
        <v>1</v>
      </c>
      <c r="Q142">
        <f>SUBTOTAL(3,B$4:B142)+0</f>
        <v>139</v>
      </c>
    </row>
    <row r="143" customHeight="1" spans="1:17">
      <c r="A143" s="8" t="s">
        <v>467</v>
      </c>
      <c r="B143" s="8" t="s">
        <v>468</v>
      </c>
      <c r="C143" s="11" t="s">
        <v>469</v>
      </c>
      <c r="D143" s="8" t="s">
        <v>460</v>
      </c>
      <c r="E143" s="8">
        <v>4</v>
      </c>
      <c r="F143" s="8">
        <v>51</v>
      </c>
      <c r="G143" s="12">
        <v>3</v>
      </c>
      <c r="H143" s="10">
        <v>85.84</v>
      </c>
      <c r="I143" s="8">
        <v>2</v>
      </c>
      <c r="J143" s="8"/>
      <c r="K143" s="18">
        <v>68.42</v>
      </c>
      <c r="L143" s="19">
        <v>3</v>
      </c>
      <c r="M143" s="20"/>
      <c r="N143">
        <v>38</v>
      </c>
      <c r="O143">
        <v>2</v>
      </c>
      <c r="P143">
        <f t="shared" si="8"/>
        <v>1</v>
      </c>
      <c r="Q143">
        <f>SUBTOTAL(3,B$4:B143)+0</f>
        <v>140</v>
      </c>
    </row>
    <row r="144" customHeight="1" spans="1:17">
      <c r="A144" s="8" t="s">
        <v>470</v>
      </c>
      <c r="B144" s="8" t="s">
        <v>471</v>
      </c>
      <c r="C144" s="11" t="s">
        <v>472</v>
      </c>
      <c r="D144" s="8" t="s">
        <v>460</v>
      </c>
      <c r="E144" s="8">
        <v>4</v>
      </c>
      <c r="F144" s="8">
        <v>51</v>
      </c>
      <c r="G144" s="12">
        <v>3</v>
      </c>
      <c r="H144" s="10">
        <v>83.73</v>
      </c>
      <c r="I144" s="8">
        <v>6</v>
      </c>
      <c r="J144" s="8"/>
      <c r="K144" s="18">
        <v>67.365</v>
      </c>
      <c r="L144" s="19">
        <v>4</v>
      </c>
      <c r="M144" s="20"/>
      <c r="N144">
        <v>39</v>
      </c>
      <c r="O144">
        <v>2</v>
      </c>
      <c r="P144">
        <f t="shared" si="8"/>
        <v>1</v>
      </c>
      <c r="Q144">
        <f>SUBTOTAL(3,B$4:B144)+0</f>
        <v>141</v>
      </c>
    </row>
    <row r="145" customHeight="1" spans="1:17">
      <c r="A145" s="8" t="s">
        <v>473</v>
      </c>
      <c r="B145" s="8" t="s">
        <v>474</v>
      </c>
      <c r="C145" s="11" t="s">
        <v>475</v>
      </c>
      <c r="D145" s="8" t="s">
        <v>460</v>
      </c>
      <c r="E145" s="8">
        <v>4</v>
      </c>
      <c r="F145" s="8">
        <v>48</v>
      </c>
      <c r="G145" s="12">
        <v>5</v>
      </c>
      <c r="H145" s="10">
        <v>84.19</v>
      </c>
      <c r="I145" s="8">
        <v>3</v>
      </c>
      <c r="J145" s="8"/>
      <c r="K145" s="18">
        <v>66.095</v>
      </c>
      <c r="L145" s="19">
        <v>5</v>
      </c>
      <c r="M145" s="20"/>
      <c r="N145">
        <v>42</v>
      </c>
      <c r="O145">
        <v>2</v>
      </c>
      <c r="P145">
        <f t="shared" si="8"/>
        <v>1</v>
      </c>
      <c r="Q145">
        <f>SUBTOTAL(3,B$4:B145)+0</f>
        <v>142</v>
      </c>
    </row>
    <row r="146" customHeight="1" spans="1:17">
      <c r="A146" s="8" t="s">
        <v>476</v>
      </c>
      <c r="B146" s="8" t="s">
        <v>477</v>
      </c>
      <c r="C146" s="11" t="s">
        <v>478</v>
      </c>
      <c r="D146" s="8" t="s">
        <v>460</v>
      </c>
      <c r="E146" s="8">
        <v>4</v>
      </c>
      <c r="F146" s="8">
        <v>45</v>
      </c>
      <c r="G146" s="12">
        <v>6</v>
      </c>
      <c r="H146" s="10">
        <v>83.93</v>
      </c>
      <c r="I146" s="8">
        <v>4</v>
      </c>
      <c r="J146" s="24"/>
      <c r="K146" s="18">
        <v>64.465</v>
      </c>
      <c r="L146" s="19">
        <v>6</v>
      </c>
      <c r="M146" s="20"/>
      <c r="N146">
        <v>124</v>
      </c>
      <c r="O146">
        <v>2</v>
      </c>
      <c r="P146">
        <f t="shared" si="8"/>
        <v>1</v>
      </c>
      <c r="Q146">
        <f>SUBTOTAL(3,B$4:B146)+0</f>
        <v>143</v>
      </c>
    </row>
    <row r="147" customHeight="1" spans="1:17">
      <c r="A147" s="8" t="s">
        <v>479</v>
      </c>
      <c r="B147" s="8" t="s">
        <v>480</v>
      </c>
      <c r="C147" s="11" t="s">
        <v>481</v>
      </c>
      <c r="D147" s="8" t="s">
        <v>460</v>
      </c>
      <c r="E147" s="8">
        <v>4</v>
      </c>
      <c r="F147" s="8">
        <v>39</v>
      </c>
      <c r="G147" s="12">
        <v>7</v>
      </c>
      <c r="H147" s="10">
        <v>82.2</v>
      </c>
      <c r="I147" s="8">
        <v>7</v>
      </c>
      <c r="J147" s="8"/>
      <c r="K147" s="18">
        <v>60.6</v>
      </c>
      <c r="L147" s="19">
        <v>7</v>
      </c>
      <c r="M147" s="20"/>
      <c r="N147">
        <v>131</v>
      </c>
      <c r="O147">
        <v>2</v>
      </c>
      <c r="P147">
        <f t="shared" si="8"/>
        <v>1</v>
      </c>
      <c r="Q147">
        <f>SUBTOTAL(3,B$4:B147)+0</f>
        <v>144</v>
      </c>
    </row>
    <row r="148" customHeight="1" spans="1:17">
      <c r="A148" s="8" t="s">
        <v>482</v>
      </c>
      <c r="B148" s="8" t="s">
        <v>483</v>
      </c>
      <c r="C148" s="11" t="s">
        <v>484</v>
      </c>
      <c r="D148" s="8" t="s">
        <v>485</v>
      </c>
      <c r="E148" s="8">
        <v>1</v>
      </c>
      <c r="F148" s="8">
        <v>44</v>
      </c>
      <c r="G148" s="12">
        <v>2</v>
      </c>
      <c r="H148" s="23">
        <v>-1</v>
      </c>
      <c r="I148" s="13">
        <v>-1</v>
      </c>
      <c r="J148" s="23"/>
      <c r="K148" s="13">
        <v>-1</v>
      </c>
      <c r="L148" s="21">
        <v>-1</v>
      </c>
      <c r="M148" s="20"/>
      <c r="N148">
        <v>133</v>
      </c>
      <c r="O148">
        <v>3</v>
      </c>
      <c r="P148">
        <f t="shared" si="8"/>
        <v>1</v>
      </c>
      <c r="Q148">
        <f>SUBTOTAL(3,B$4:B148)+0</f>
        <v>145</v>
      </c>
    </row>
    <row r="149" ht="33" customHeight="1" spans="1:17">
      <c r="A149" s="8" t="s">
        <v>486</v>
      </c>
      <c r="B149" s="8" t="s">
        <v>487</v>
      </c>
      <c r="C149" s="11" t="s">
        <v>488</v>
      </c>
      <c r="D149" s="8" t="s">
        <v>485</v>
      </c>
      <c r="E149" s="8">
        <v>1</v>
      </c>
      <c r="F149" s="8">
        <v>55</v>
      </c>
      <c r="G149" s="12">
        <v>1</v>
      </c>
      <c r="H149" s="14">
        <v>84.54</v>
      </c>
      <c r="I149" s="8">
        <v>1</v>
      </c>
      <c r="J149" s="20"/>
      <c r="K149" s="18">
        <v>69.77</v>
      </c>
      <c r="L149" s="19">
        <v>1</v>
      </c>
      <c r="M149" s="20"/>
      <c r="N149">
        <v>159</v>
      </c>
      <c r="O149">
        <v>2</v>
      </c>
      <c r="P149">
        <f t="shared" si="8"/>
        <v>1</v>
      </c>
      <c r="Q149">
        <f>SUBTOTAL(3,B$4:B149)+0</f>
        <v>146</v>
      </c>
    </row>
    <row r="150" customHeight="1" spans="1:17">
      <c r="A150" s="8" t="s">
        <v>489</v>
      </c>
      <c r="B150" s="8" t="s">
        <v>490</v>
      </c>
      <c r="C150" s="11" t="s">
        <v>491</v>
      </c>
      <c r="D150" s="8" t="s">
        <v>485</v>
      </c>
      <c r="E150" s="8">
        <v>1</v>
      </c>
      <c r="F150" s="8">
        <v>40</v>
      </c>
      <c r="G150" s="12">
        <v>3</v>
      </c>
      <c r="H150" s="14">
        <v>84.4</v>
      </c>
      <c r="I150" s="8">
        <v>2</v>
      </c>
      <c r="J150" s="20"/>
      <c r="K150" s="18">
        <v>62.2</v>
      </c>
      <c r="L150" s="19">
        <v>2</v>
      </c>
      <c r="M150" s="20"/>
      <c r="N150">
        <v>136</v>
      </c>
      <c r="O150">
        <v>3</v>
      </c>
      <c r="P150">
        <f t="shared" si="8"/>
        <v>1</v>
      </c>
      <c r="Q150">
        <f>SUBTOTAL(3,B$4:B150)+0</f>
        <v>147</v>
      </c>
    </row>
    <row r="151" customHeight="1" spans="1:17">
      <c r="A151" s="8" t="s">
        <v>492</v>
      </c>
      <c r="B151" s="8" t="s">
        <v>493</v>
      </c>
      <c r="C151" s="11" t="s">
        <v>494</v>
      </c>
      <c r="D151" s="8" t="s">
        <v>495</v>
      </c>
      <c r="E151" s="8">
        <v>1</v>
      </c>
      <c r="F151" s="8">
        <v>30</v>
      </c>
      <c r="G151" s="12">
        <v>2</v>
      </c>
      <c r="H151" s="23">
        <v>-1</v>
      </c>
      <c r="I151" s="13">
        <v>-1</v>
      </c>
      <c r="J151" s="23"/>
      <c r="K151" s="13">
        <v>-1</v>
      </c>
      <c r="L151" s="21">
        <v>-1</v>
      </c>
      <c r="M151" s="20"/>
      <c r="N151">
        <v>144</v>
      </c>
      <c r="O151">
        <v>2</v>
      </c>
      <c r="P151">
        <f t="shared" si="8"/>
        <v>1</v>
      </c>
      <c r="Q151">
        <f>SUBTOTAL(3,B$4:B151)+0</f>
        <v>148</v>
      </c>
    </row>
    <row r="152" customHeight="1" spans="1:17">
      <c r="A152" s="8" t="s">
        <v>496</v>
      </c>
      <c r="B152" s="8" t="s">
        <v>497</v>
      </c>
      <c r="C152" s="11" t="s">
        <v>498</v>
      </c>
      <c r="D152" s="8" t="s">
        <v>495</v>
      </c>
      <c r="E152" s="8">
        <v>1</v>
      </c>
      <c r="F152" s="8">
        <v>36</v>
      </c>
      <c r="G152" s="12">
        <v>1</v>
      </c>
      <c r="H152" s="14">
        <v>82.86</v>
      </c>
      <c r="I152" s="8">
        <v>1</v>
      </c>
      <c r="J152" s="20"/>
      <c r="K152" s="18">
        <v>59.43</v>
      </c>
      <c r="L152" s="19">
        <v>1</v>
      </c>
      <c r="M152" s="20"/>
      <c r="N152">
        <v>211</v>
      </c>
      <c r="O152">
        <v>3</v>
      </c>
      <c r="P152">
        <f t="shared" si="8"/>
        <v>1</v>
      </c>
      <c r="Q152">
        <f>SUBTOTAL(3,B$4:B152)+0</f>
        <v>149</v>
      </c>
    </row>
    <row r="153" customHeight="1" spans="1:17">
      <c r="A153" s="8" t="s">
        <v>499</v>
      </c>
      <c r="B153" s="8" t="s">
        <v>500</v>
      </c>
      <c r="C153" s="11" t="s">
        <v>501</v>
      </c>
      <c r="D153" s="8" t="s">
        <v>502</v>
      </c>
      <c r="E153" s="8">
        <v>1</v>
      </c>
      <c r="F153" s="8">
        <v>65</v>
      </c>
      <c r="G153" s="12">
        <v>1</v>
      </c>
      <c r="H153" s="14">
        <v>81.9</v>
      </c>
      <c r="I153" s="8">
        <v>3</v>
      </c>
      <c r="J153" s="20"/>
      <c r="K153" s="18">
        <v>73.45</v>
      </c>
      <c r="L153" s="19">
        <v>1</v>
      </c>
      <c r="M153" s="20"/>
      <c r="N153">
        <v>234</v>
      </c>
      <c r="O153">
        <v>3</v>
      </c>
      <c r="P153">
        <f t="shared" si="8"/>
        <v>1</v>
      </c>
      <c r="Q153">
        <f>SUBTOTAL(3,B$4:B153)+0</f>
        <v>150</v>
      </c>
    </row>
    <row r="154" customHeight="1" spans="1:17">
      <c r="A154" s="8" t="s">
        <v>503</v>
      </c>
      <c r="B154" s="8" t="s">
        <v>504</v>
      </c>
      <c r="C154" s="11" t="s">
        <v>505</v>
      </c>
      <c r="D154" s="8" t="s">
        <v>502</v>
      </c>
      <c r="E154" s="8">
        <v>1</v>
      </c>
      <c r="F154" s="8">
        <v>62</v>
      </c>
      <c r="G154" s="12">
        <v>2</v>
      </c>
      <c r="H154" s="14">
        <v>82.86</v>
      </c>
      <c r="I154" s="8">
        <v>2</v>
      </c>
      <c r="J154" s="20"/>
      <c r="K154" s="18">
        <v>72.43</v>
      </c>
      <c r="L154" s="19">
        <v>2</v>
      </c>
      <c r="M154" s="20"/>
      <c r="N154">
        <v>242</v>
      </c>
      <c r="O154">
        <v>2</v>
      </c>
      <c r="P154">
        <f t="shared" si="8"/>
        <v>1</v>
      </c>
      <c r="Q154">
        <f>SUBTOTAL(3,B$4:B154)+0</f>
        <v>151</v>
      </c>
    </row>
    <row r="155" customHeight="1" spans="1:17">
      <c r="A155" s="8" t="s">
        <v>506</v>
      </c>
      <c r="B155" s="8" t="s">
        <v>507</v>
      </c>
      <c r="C155" s="11" t="s">
        <v>508</v>
      </c>
      <c r="D155" s="8" t="s">
        <v>502</v>
      </c>
      <c r="E155" s="8">
        <v>1</v>
      </c>
      <c r="F155" s="8">
        <v>39</v>
      </c>
      <c r="G155" s="12">
        <v>3</v>
      </c>
      <c r="H155" s="14">
        <v>83.72</v>
      </c>
      <c r="I155" s="8">
        <v>1</v>
      </c>
      <c r="J155" s="20">
        <v>1</v>
      </c>
      <c r="K155" s="18">
        <v>62.36</v>
      </c>
      <c r="L155" s="19">
        <v>3</v>
      </c>
      <c r="M155" s="20"/>
      <c r="N155">
        <v>244</v>
      </c>
      <c r="O155">
        <v>2</v>
      </c>
      <c r="P155">
        <f t="shared" si="8"/>
        <v>0</v>
      </c>
      <c r="Q155">
        <f>SUBTOTAL(3,B$4:B155)+0</f>
        <v>152</v>
      </c>
    </row>
    <row r="156" customHeight="1" spans="1:17">
      <c r="A156" s="8" t="s">
        <v>509</v>
      </c>
      <c r="B156" s="8" t="s">
        <v>510</v>
      </c>
      <c r="C156" s="11" t="s">
        <v>511</v>
      </c>
      <c r="D156" s="8" t="s">
        <v>512</v>
      </c>
      <c r="E156" s="8">
        <v>1</v>
      </c>
      <c r="F156" s="8">
        <v>51</v>
      </c>
      <c r="G156" s="12">
        <v>1</v>
      </c>
      <c r="H156" s="10">
        <v>86.32</v>
      </c>
      <c r="I156" s="8">
        <v>1</v>
      </c>
      <c r="J156" s="8"/>
      <c r="K156" s="18">
        <v>68.66</v>
      </c>
      <c r="L156" s="19">
        <v>1</v>
      </c>
      <c r="M156" s="20"/>
      <c r="N156">
        <v>252</v>
      </c>
      <c r="O156">
        <v>2</v>
      </c>
      <c r="P156">
        <f t="shared" si="8"/>
        <v>1</v>
      </c>
      <c r="Q156">
        <f>SUBTOTAL(3,B$4:B156)+0</f>
        <v>153</v>
      </c>
    </row>
    <row r="157" customHeight="1" spans="1:17">
      <c r="A157" s="8" t="s">
        <v>513</v>
      </c>
      <c r="B157" s="8" t="s">
        <v>514</v>
      </c>
      <c r="C157" s="11" t="s">
        <v>515</v>
      </c>
      <c r="D157" s="8" t="s">
        <v>512</v>
      </c>
      <c r="E157" s="8">
        <v>1</v>
      </c>
      <c r="F157" s="8">
        <v>34</v>
      </c>
      <c r="G157" s="12">
        <v>2</v>
      </c>
      <c r="H157" s="10">
        <v>84</v>
      </c>
      <c r="I157" s="8">
        <v>2</v>
      </c>
      <c r="J157" s="8"/>
      <c r="K157" s="18">
        <v>59</v>
      </c>
      <c r="L157" s="19">
        <v>2</v>
      </c>
      <c r="M157" s="20"/>
      <c r="N157">
        <v>12</v>
      </c>
      <c r="O157">
        <v>3</v>
      </c>
      <c r="P157">
        <f t="shared" si="8"/>
        <v>1</v>
      </c>
      <c r="Q157">
        <f>SUBTOTAL(3,B$4:B157)+0</f>
        <v>154</v>
      </c>
    </row>
    <row r="158" customHeight="1" spans="1:17">
      <c r="A158" s="8" t="s">
        <v>516</v>
      </c>
      <c r="B158" s="8" t="s">
        <v>517</v>
      </c>
      <c r="C158" s="11" t="s">
        <v>518</v>
      </c>
      <c r="D158" s="8" t="s">
        <v>519</v>
      </c>
      <c r="E158" s="8">
        <v>3</v>
      </c>
      <c r="F158" s="8">
        <v>65</v>
      </c>
      <c r="G158" s="12">
        <v>2</v>
      </c>
      <c r="H158" s="10">
        <v>93.06</v>
      </c>
      <c r="I158" s="8">
        <v>1</v>
      </c>
      <c r="J158" s="8"/>
      <c r="K158" s="18">
        <v>79.03</v>
      </c>
      <c r="L158" s="19">
        <v>1</v>
      </c>
      <c r="M158" s="20"/>
      <c r="N158">
        <v>15</v>
      </c>
      <c r="O158">
        <v>3</v>
      </c>
      <c r="P158">
        <f t="shared" si="8"/>
        <v>1</v>
      </c>
      <c r="Q158">
        <f>SUBTOTAL(3,B$4:B158)+0</f>
        <v>155</v>
      </c>
    </row>
    <row r="159" customHeight="1" spans="1:17">
      <c r="A159" s="8" t="s">
        <v>520</v>
      </c>
      <c r="B159" s="8" t="s">
        <v>521</v>
      </c>
      <c r="C159" s="11" t="s">
        <v>522</v>
      </c>
      <c r="D159" s="8" t="s">
        <v>519</v>
      </c>
      <c r="E159" s="8">
        <v>3</v>
      </c>
      <c r="F159" s="8">
        <v>74</v>
      </c>
      <c r="G159" s="12">
        <v>1</v>
      </c>
      <c r="H159" s="10">
        <v>82.38</v>
      </c>
      <c r="I159" s="8">
        <v>7</v>
      </c>
      <c r="J159" s="8"/>
      <c r="K159" s="18">
        <v>78.19</v>
      </c>
      <c r="L159" s="19">
        <v>2</v>
      </c>
      <c r="M159" s="20"/>
      <c r="N159">
        <v>24</v>
      </c>
      <c r="O159">
        <v>3</v>
      </c>
      <c r="P159">
        <f t="shared" si="8"/>
        <v>1</v>
      </c>
      <c r="Q159">
        <f>SUBTOTAL(3,B$4:B159)+0</f>
        <v>156</v>
      </c>
    </row>
    <row r="160" customHeight="1" spans="1:17">
      <c r="A160" s="8" t="s">
        <v>523</v>
      </c>
      <c r="B160" s="8" t="s">
        <v>524</v>
      </c>
      <c r="C160" s="11" t="s">
        <v>525</v>
      </c>
      <c r="D160" s="8" t="s">
        <v>519</v>
      </c>
      <c r="E160" s="8">
        <v>3</v>
      </c>
      <c r="F160" s="8">
        <v>65</v>
      </c>
      <c r="G160" s="12">
        <v>2</v>
      </c>
      <c r="H160" s="10">
        <v>82.7</v>
      </c>
      <c r="I160" s="8">
        <v>6</v>
      </c>
      <c r="J160" s="8"/>
      <c r="K160" s="18">
        <v>73.85</v>
      </c>
      <c r="L160" s="19">
        <v>3</v>
      </c>
      <c r="M160" s="20"/>
      <c r="N160">
        <v>80</v>
      </c>
      <c r="O160">
        <v>3</v>
      </c>
      <c r="P160">
        <f t="shared" si="8"/>
        <v>1</v>
      </c>
      <c r="Q160">
        <f>SUBTOTAL(3,B$4:B160)+0</f>
        <v>157</v>
      </c>
    </row>
    <row r="161" customHeight="1" spans="1:17">
      <c r="A161" s="8" t="s">
        <v>526</v>
      </c>
      <c r="B161" s="8" t="s">
        <v>527</v>
      </c>
      <c r="C161" s="11" t="s">
        <v>528</v>
      </c>
      <c r="D161" s="8" t="s">
        <v>519</v>
      </c>
      <c r="E161" s="8">
        <v>3</v>
      </c>
      <c r="F161" s="8">
        <v>61</v>
      </c>
      <c r="G161" s="12">
        <v>4</v>
      </c>
      <c r="H161" s="10">
        <v>85.9</v>
      </c>
      <c r="I161" s="8">
        <v>3</v>
      </c>
      <c r="J161" s="8"/>
      <c r="K161" s="18">
        <v>73.45</v>
      </c>
      <c r="L161" s="19">
        <v>4</v>
      </c>
      <c r="M161" s="20"/>
      <c r="N161">
        <v>97</v>
      </c>
      <c r="O161">
        <v>3</v>
      </c>
      <c r="P161">
        <f t="shared" si="8"/>
        <v>1</v>
      </c>
      <c r="Q161">
        <f>SUBTOTAL(3,B$4:B161)+0</f>
        <v>158</v>
      </c>
    </row>
    <row r="162" customHeight="1" spans="1:17">
      <c r="A162" s="8" t="s">
        <v>529</v>
      </c>
      <c r="B162" s="8" t="s">
        <v>530</v>
      </c>
      <c r="C162" s="11" t="s">
        <v>531</v>
      </c>
      <c r="D162" s="8" t="s">
        <v>519</v>
      </c>
      <c r="E162" s="8">
        <v>3</v>
      </c>
      <c r="F162" s="8">
        <v>59</v>
      </c>
      <c r="G162" s="12">
        <v>5</v>
      </c>
      <c r="H162" s="10">
        <v>85.78</v>
      </c>
      <c r="I162" s="8">
        <v>4</v>
      </c>
      <c r="J162" s="8"/>
      <c r="K162" s="18">
        <v>72.39</v>
      </c>
      <c r="L162" s="19">
        <v>5</v>
      </c>
      <c r="M162" s="20"/>
      <c r="N162">
        <v>118</v>
      </c>
      <c r="O162">
        <v>2</v>
      </c>
      <c r="P162">
        <f t="shared" si="8"/>
        <v>1</v>
      </c>
      <c r="Q162">
        <f>SUBTOTAL(3,B$4:B162)+0</f>
        <v>159</v>
      </c>
    </row>
    <row r="163" customHeight="1" spans="1:17">
      <c r="A163" s="8" t="s">
        <v>532</v>
      </c>
      <c r="B163" s="8" t="s">
        <v>533</v>
      </c>
      <c r="C163" s="11" t="s">
        <v>534</v>
      </c>
      <c r="D163" s="8" t="s">
        <v>519</v>
      </c>
      <c r="E163" s="8">
        <v>3</v>
      </c>
      <c r="F163" s="8">
        <v>57</v>
      </c>
      <c r="G163" s="12">
        <v>6</v>
      </c>
      <c r="H163" s="10">
        <v>86.02</v>
      </c>
      <c r="I163" s="8">
        <v>2</v>
      </c>
      <c r="J163" s="8"/>
      <c r="K163" s="18">
        <v>71.51</v>
      </c>
      <c r="L163" s="19">
        <v>6</v>
      </c>
      <c r="M163" s="20"/>
      <c r="N163">
        <v>135</v>
      </c>
      <c r="O163">
        <v>3</v>
      </c>
      <c r="P163">
        <f t="shared" si="8"/>
        <v>1</v>
      </c>
      <c r="Q163">
        <f>SUBTOTAL(3,B$4:B163)+0</f>
        <v>160</v>
      </c>
    </row>
    <row r="164" customHeight="1" spans="1:17">
      <c r="A164" s="8" t="s">
        <v>535</v>
      </c>
      <c r="B164" s="8" t="s">
        <v>536</v>
      </c>
      <c r="C164" s="11" t="s">
        <v>537</v>
      </c>
      <c r="D164" s="8" t="s">
        <v>519</v>
      </c>
      <c r="E164" s="8">
        <v>3</v>
      </c>
      <c r="F164" s="8">
        <v>56</v>
      </c>
      <c r="G164" s="12">
        <v>8</v>
      </c>
      <c r="H164" s="10">
        <v>83.52</v>
      </c>
      <c r="I164" s="8">
        <v>5</v>
      </c>
      <c r="J164" s="8"/>
      <c r="K164" s="18">
        <v>69.76</v>
      </c>
      <c r="L164" s="19">
        <v>7</v>
      </c>
      <c r="M164" s="20"/>
      <c r="N164">
        <v>138</v>
      </c>
      <c r="O164">
        <v>3</v>
      </c>
      <c r="P164">
        <f t="shared" si="8"/>
        <v>1</v>
      </c>
      <c r="Q164">
        <f>SUBTOTAL(3,B$4:B164)+0</f>
        <v>161</v>
      </c>
    </row>
    <row r="165" customHeight="1" spans="1:17">
      <c r="A165" s="8" t="s">
        <v>538</v>
      </c>
      <c r="B165" s="8" t="s">
        <v>539</v>
      </c>
      <c r="C165" s="11" t="s">
        <v>540</v>
      </c>
      <c r="D165" s="8" t="s">
        <v>519</v>
      </c>
      <c r="E165" s="8">
        <v>3</v>
      </c>
      <c r="F165" s="8">
        <v>57</v>
      </c>
      <c r="G165" s="12">
        <v>6</v>
      </c>
      <c r="H165" s="10">
        <v>79.04</v>
      </c>
      <c r="I165" s="8">
        <v>9</v>
      </c>
      <c r="J165" s="8"/>
      <c r="K165" s="18">
        <v>68.02</v>
      </c>
      <c r="L165" s="19">
        <v>8</v>
      </c>
      <c r="M165" s="20"/>
      <c r="N165">
        <v>141</v>
      </c>
      <c r="O165">
        <v>2</v>
      </c>
      <c r="P165">
        <f t="shared" si="8"/>
        <v>1</v>
      </c>
      <c r="Q165">
        <f>SUBTOTAL(3,B$4:B165)+0</f>
        <v>162</v>
      </c>
    </row>
    <row r="166" customHeight="1" spans="1:17">
      <c r="A166" s="8" t="s">
        <v>541</v>
      </c>
      <c r="B166" s="8" t="s">
        <v>542</v>
      </c>
      <c r="C166" s="11" t="s">
        <v>543</v>
      </c>
      <c r="D166" s="8" t="s">
        <v>519</v>
      </c>
      <c r="E166" s="8">
        <v>3</v>
      </c>
      <c r="F166" s="8">
        <v>55</v>
      </c>
      <c r="G166" s="12">
        <v>9</v>
      </c>
      <c r="H166" s="10">
        <v>79.44</v>
      </c>
      <c r="I166" s="8">
        <v>8</v>
      </c>
      <c r="J166" s="8"/>
      <c r="K166" s="18">
        <v>67.22</v>
      </c>
      <c r="L166" s="19">
        <v>9</v>
      </c>
      <c r="M166" s="20"/>
      <c r="N166">
        <v>164</v>
      </c>
      <c r="O166">
        <v>2</v>
      </c>
      <c r="P166">
        <f t="shared" si="8"/>
        <v>0</v>
      </c>
      <c r="Q166">
        <f>SUBTOTAL(3,B$4:B166)+0</f>
        <v>163</v>
      </c>
    </row>
    <row r="167" customHeight="1" spans="1:17">
      <c r="A167" s="8" t="s">
        <v>544</v>
      </c>
      <c r="B167" s="8" t="s">
        <v>545</v>
      </c>
      <c r="C167" s="11" t="s">
        <v>546</v>
      </c>
      <c r="D167" s="8" t="s">
        <v>547</v>
      </c>
      <c r="E167" s="8">
        <v>3</v>
      </c>
      <c r="F167" s="8">
        <v>48</v>
      </c>
      <c r="G167" s="12">
        <v>9</v>
      </c>
      <c r="H167" s="13">
        <v>-1</v>
      </c>
      <c r="I167" s="13">
        <v>-1</v>
      </c>
      <c r="J167" s="13"/>
      <c r="K167" s="13">
        <v>-1</v>
      </c>
      <c r="L167" s="21">
        <v>-1</v>
      </c>
      <c r="M167" s="20"/>
      <c r="N167">
        <v>172</v>
      </c>
      <c r="O167">
        <v>3</v>
      </c>
      <c r="P167">
        <f t="shared" si="8"/>
        <v>1</v>
      </c>
      <c r="Q167">
        <f>SUBTOTAL(3,B$4:B167)+0</f>
        <v>164</v>
      </c>
    </row>
    <row r="168" customHeight="1" spans="1:17">
      <c r="A168" s="8" t="s">
        <v>548</v>
      </c>
      <c r="B168" s="8" t="s">
        <v>549</v>
      </c>
      <c r="C168" s="11" t="s">
        <v>550</v>
      </c>
      <c r="D168" s="8" t="s">
        <v>547</v>
      </c>
      <c r="E168" s="8">
        <v>3</v>
      </c>
      <c r="F168" s="8">
        <v>78</v>
      </c>
      <c r="G168" s="12">
        <v>1</v>
      </c>
      <c r="H168" s="10">
        <v>86.4</v>
      </c>
      <c r="I168" s="8">
        <v>5</v>
      </c>
      <c r="J168" s="8"/>
      <c r="K168" s="18">
        <v>82.2</v>
      </c>
      <c r="L168" s="19">
        <v>1</v>
      </c>
      <c r="M168" s="20"/>
      <c r="N168">
        <v>231</v>
      </c>
      <c r="O168">
        <v>3</v>
      </c>
      <c r="P168">
        <f t="shared" si="8"/>
        <v>1</v>
      </c>
      <c r="Q168">
        <f>SUBTOTAL(3,B$4:B168)+0</f>
        <v>165</v>
      </c>
    </row>
    <row r="169" customHeight="1" spans="1:17">
      <c r="A169" s="8" t="s">
        <v>551</v>
      </c>
      <c r="B169" s="8" t="s">
        <v>552</v>
      </c>
      <c r="C169" s="11" t="s">
        <v>553</v>
      </c>
      <c r="D169" s="8" t="s">
        <v>547</v>
      </c>
      <c r="E169" s="8">
        <v>3</v>
      </c>
      <c r="F169" s="8">
        <v>77</v>
      </c>
      <c r="G169" s="12">
        <v>2</v>
      </c>
      <c r="H169" s="10">
        <v>83.82</v>
      </c>
      <c r="I169" s="8">
        <v>8</v>
      </c>
      <c r="J169" s="8"/>
      <c r="K169" s="18">
        <v>80.41</v>
      </c>
      <c r="L169" s="19">
        <v>2</v>
      </c>
      <c r="M169" s="20"/>
      <c r="N169">
        <v>255</v>
      </c>
      <c r="O169">
        <v>2</v>
      </c>
      <c r="P169">
        <f t="shared" si="8"/>
        <v>1</v>
      </c>
      <c r="Q169">
        <f>SUBTOTAL(3,B$4:B169)+0</f>
        <v>166</v>
      </c>
    </row>
    <row r="170" s="1" customFormat="1" customHeight="1" spans="1:17">
      <c r="A170" s="8" t="s">
        <v>554</v>
      </c>
      <c r="B170" s="8" t="s">
        <v>555</v>
      </c>
      <c r="C170" s="11" t="s">
        <v>556</v>
      </c>
      <c r="D170" s="8" t="s">
        <v>547</v>
      </c>
      <c r="E170" s="8">
        <v>3</v>
      </c>
      <c r="F170" s="8">
        <v>62</v>
      </c>
      <c r="G170" s="12">
        <v>3</v>
      </c>
      <c r="H170" s="10">
        <v>88.76</v>
      </c>
      <c r="I170" s="8">
        <v>2</v>
      </c>
      <c r="J170" s="8"/>
      <c r="K170" s="18">
        <v>75.38</v>
      </c>
      <c r="L170" s="19">
        <v>3</v>
      </c>
      <c r="M170" s="20"/>
      <c r="N170">
        <v>4</v>
      </c>
      <c r="O170">
        <v>2</v>
      </c>
      <c r="P170">
        <f t="shared" si="8"/>
        <v>1</v>
      </c>
      <c r="Q170">
        <f>SUBTOTAL(3,B$4:B170)+0</f>
        <v>167</v>
      </c>
    </row>
    <row r="171" customHeight="1" spans="1:17">
      <c r="A171" s="8" t="s">
        <v>557</v>
      </c>
      <c r="B171" s="8" t="s">
        <v>558</v>
      </c>
      <c r="C171" s="11" t="s">
        <v>559</v>
      </c>
      <c r="D171" s="8" t="s">
        <v>547</v>
      </c>
      <c r="E171" s="8">
        <v>3</v>
      </c>
      <c r="F171" s="8">
        <v>57</v>
      </c>
      <c r="G171" s="12">
        <v>5</v>
      </c>
      <c r="H171" s="10">
        <v>90.5</v>
      </c>
      <c r="I171" s="8">
        <v>1</v>
      </c>
      <c r="J171" s="8"/>
      <c r="K171" s="18">
        <v>73.75</v>
      </c>
      <c r="L171" s="19">
        <v>4</v>
      </c>
      <c r="M171" s="20"/>
      <c r="N171">
        <v>77</v>
      </c>
      <c r="O171">
        <v>3</v>
      </c>
      <c r="P171">
        <f t="shared" si="8"/>
        <v>1</v>
      </c>
      <c r="Q171">
        <f>SUBTOTAL(3,B$4:B171)+0</f>
        <v>168</v>
      </c>
    </row>
    <row r="172" customHeight="1" spans="1:17">
      <c r="A172" s="8" t="s">
        <v>560</v>
      </c>
      <c r="B172" s="8" t="s">
        <v>561</v>
      </c>
      <c r="C172" s="11" t="s">
        <v>562</v>
      </c>
      <c r="D172" s="8" t="s">
        <v>547</v>
      </c>
      <c r="E172" s="8">
        <v>3</v>
      </c>
      <c r="F172" s="8">
        <v>60</v>
      </c>
      <c r="G172" s="12">
        <v>4</v>
      </c>
      <c r="H172" s="10">
        <v>84.14</v>
      </c>
      <c r="I172" s="8">
        <v>6</v>
      </c>
      <c r="J172" s="8"/>
      <c r="K172" s="18">
        <v>72.07</v>
      </c>
      <c r="L172" s="19">
        <v>5</v>
      </c>
      <c r="M172" s="20"/>
      <c r="N172">
        <v>93</v>
      </c>
      <c r="O172">
        <v>3</v>
      </c>
      <c r="P172">
        <f t="shared" si="8"/>
        <v>1</v>
      </c>
      <c r="Q172">
        <f>SUBTOTAL(3,B$4:B172)+0</f>
        <v>169</v>
      </c>
    </row>
    <row r="173" customHeight="1" spans="1:17">
      <c r="A173" s="8" t="s">
        <v>563</v>
      </c>
      <c r="B173" s="8" t="s">
        <v>564</v>
      </c>
      <c r="C173" s="11" t="s">
        <v>565</v>
      </c>
      <c r="D173" s="8" t="s">
        <v>547</v>
      </c>
      <c r="E173" s="8">
        <v>3</v>
      </c>
      <c r="F173" s="8">
        <v>55</v>
      </c>
      <c r="G173" s="12">
        <v>6</v>
      </c>
      <c r="H173" s="10">
        <v>87.96</v>
      </c>
      <c r="I173" s="8">
        <v>4</v>
      </c>
      <c r="J173" s="8"/>
      <c r="K173" s="18">
        <v>71.48</v>
      </c>
      <c r="L173" s="19">
        <v>6</v>
      </c>
      <c r="M173" s="20"/>
      <c r="N173">
        <v>116</v>
      </c>
      <c r="O173">
        <v>2</v>
      </c>
      <c r="P173">
        <f t="shared" si="8"/>
        <v>1</v>
      </c>
      <c r="Q173">
        <f>SUBTOTAL(3,B$4:B173)+0</f>
        <v>170</v>
      </c>
    </row>
    <row r="174" ht="33" customHeight="1" spans="1:17">
      <c r="A174" s="8" t="s">
        <v>566</v>
      </c>
      <c r="B174" s="8" t="s">
        <v>567</v>
      </c>
      <c r="C174" s="11" t="s">
        <v>568</v>
      </c>
      <c r="D174" s="8" t="s">
        <v>547</v>
      </c>
      <c r="E174" s="8">
        <v>3</v>
      </c>
      <c r="F174" s="8">
        <v>53</v>
      </c>
      <c r="G174" s="12">
        <v>7</v>
      </c>
      <c r="H174" s="10">
        <v>83.92</v>
      </c>
      <c r="I174" s="8">
        <v>7</v>
      </c>
      <c r="J174" s="8"/>
      <c r="K174" s="18">
        <v>68.46</v>
      </c>
      <c r="L174" s="19">
        <v>7</v>
      </c>
      <c r="M174" s="20"/>
      <c r="N174">
        <v>161</v>
      </c>
      <c r="O174">
        <v>2</v>
      </c>
      <c r="P174">
        <f t="shared" si="8"/>
        <v>0</v>
      </c>
      <c r="Q174">
        <f>SUBTOTAL(3,B$4:B174)+0</f>
        <v>171</v>
      </c>
    </row>
    <row r="175" customHeight="1" spans="1:17">
      <c r="A175" s="8" t="s">
        <v>569</v>
      </c>
      <c r="B175" s="8" t="s">
        <v>570</v>
      </c>
      <c r="C175" s="11" t="s">
        <v>571</v>
      </c>
      <c r="D175" s="8" t="s">
        <v>547</v>
      </c>
      <c r="E175" s="8">
        <v>3</v>
      </c>
      <c r="F175" s="8">
        <v>48</v>
      </c>
      <c r="G175" s="12">
        <v>9</v>
      </c>
      <c r="H175" s="10">
        <v>88.62</v>
      </c>
      <c r="I175" s="8">
        <v>3</v>
      </c>
      <c r="J175" s="8"/>
      <c r="K175" s="18">
        <v>68.31</v>
      </c>
      <c r="L175" s="19">
        <v>8</v>
      </c>
      <c r="M175" s="20"/>
      <c r="N175">
        <v>145</v>
      </c>
      <c r="O175">
        <v>2</v>
      </c>
      <c r="P175">
        <f t="shared" ref="P175:P184" si="9">IF(G175&lt;=E175*O175,1,0)</f>
        <v>0</v>
      </c>
      <c r="Q175">
        <f>SUBTOTAL(3,B$4:B175)+0</f>
        <v>172</v>
      </c>
    </row>
    <row r="176" customHeight="1" spans="1:17">
      <c r="A176" s="8" t="s">
        <v>572</v>
      </c>
      <c r="B176" s="8" t="s">
        <v>573</v>
      </c>
      <c r="C176" s="11" t="s">
        <v>574</v>
      </c>
      <c r="D176" s="8" t="s">
        <v>547</v>
      </c>
      <c r="E176" s="8">
        <v>3</v>
      </c>
      <c r="F176" s="8">
        <v>51</v>
      </c>
      <c r="G176" s="12">
        <v>8</v>
      </c>
      <c r="H176" s="10">
        <v>69.14</v>
      </c>
      <c r="I176" s="8">
        <v>9</v>
      </c>
      <c r="J176" s="8"/>
      <c r="K176" s="18">
        <v>60.07</v>
      </c>
      <c r="L176" s="19">
        <v>9</v>
      </c>
      <c r="M176" s="20"/>
      <c r="N176">
        <v>178</v>
      </c>
      <c r="O176">
        <v>3</v>
      </c>
      <c r="P176">
        <f t="shared" si="9"/>
        <v>1</v>
      </c>
      <c r="Q176">
        <f>SUBTOTAL(3,B$4:B176)+0</f>
        <v>173</v>
      </c>
    </row>
    <row r="177" customHeight="1" spans="1:17">
      <c r="A177" s="8" t="s">
        <v>575</v>
      </c>
      <c r="B177" s="8" t="s">
        <v>576</v>
      </c>
      <c r="C177" s="11" t="s">
        <v>577</v>
      </c>
      <c r="D177" s="8" t="s">
        <v>578</v>
      </c>
      <c r="E177" s="8">
        <v>1</v>
      </c>
      <c r="F177" s="8">
        <v>47</v>
      </c>
      <c r="G177" s="12">
        <v>2</v>
      </c>
      <c r="H177" s="13">
        <v>-1</v>
      </c>
      <c r="I177" s="13">
        <v>-1</v>
      </c>
      <c r="J177" s="13"/>
      <c r="K177" s="13">
        <v>-1</v>
      </c>
      <c r="L177" s="21">
        <v>-1</v>
      </c>
      <c r="M177" s="20"/>
      <c r="N177">
        <v>239</v>
      </c>
      <c r="O177">
        <v>3</v>
      </c>
      <c r="P177">
        <f t="shared" si="9"/>
        <v>1</v>
      </c>
      <c r="Q177">
        <f>SUBTOTAL(3,B$4:B177)+0</f>
        <v>174</v>
      </c>
    </row>
    <row r="178" customHeight="1" spans="1:17">
      <c r="A178" s="8" t="s">
        <v>579</v>
      </c>
      <c r="B178" s="8" t="s">
        <v>580</v>
      </c>
      <c r="C178" s="11" t="s">
        <v>581</v>
      </c>
      <c r="D178" s="8" t="s">
        <v>578</v>
      </c>
      <c r="E178" s="8">
        <v>1</v>
      </c>
      <c r="F178" s="8">
        <v>63</v>
      </c>
      <c r="G178" s="12">
        <v>1</v>
      </c>
      <c r="H178" s="10">
        <v>84.01</v>
      </c>
      <c r="I178" s="8">
        <v>1</v>
      </c>
      <c r="J178" s="8"/>
      <c r="K178" s="18">
        <v>73.505</v>
      </c>
      <c r="L178" s="19">
        <v>1</v>
      </c>
      <c r="M178" s="20"/>
      <c r="N178">
        <v>251</v>
      </c>
      <c r="O178">
        <v>2</v>
      </c>
      <c r="P178">
        <f t="shared" si="9"/>
        <v>1</v>
      </c>
      <c r="Q178">
        <f>SUBTOTAL(3,B$4:B178)+0</f>
        <v>175</v>
      </c>
    </row>
    <row r="179" customHeight="1" spans="1:17">
      <c r="A179" s="8" t="s">
        <v>582</v>
      </c>
      <c r="B179" s="8" t="s">
        <v>583</v>
      </c>
      <c r="C179" s="11" t="s">
        <v>584</v>
      </c>
      <c r="D179" s="8" t="s">
        <v>585</v>
      </c>
      <c r="E179" s="8">
        <v>1</v>
      </c>
      <c r="F179" s="8">
        <v>23</v>
      </c>
      <c r="G179" s="12">
        <v>3</v>
      </c>
      <c r="H179" s="23">
        <v>-1</v>
      </c>
      <c r="I179" s="13">
        <v>-1</v>
      </c>
      <c r="J179" s="23"/>
      <c r="K179" s="13">
        <v>-1</v>
      </c>
      <c r="L179" s="21">
        <v>-1</v>
      </c>
      <c r="M179" s="20"/>
      <c r="N179">
        <v>32</v>
      </c>
      <c r="O179">
        <v>2</v>
      </c>
      <c r="P179">
        <f t="shared" si="9"/>
        <v>0</v>
      </c>
      <c r="Q179">
        <f>SUBTOTAL(3,B$4:B179)+0</f>
        <v>176</v>
      </c>
    </row>
    <row r="180" customHeight="1" spans="1:17">
      <c r="A180" s="8" t="s">
        <v>586</v>
      </c>
      <c r="B180" s="8" t="s">
        <v>587</v>
      </c>
      <c r="C180" s="11" t="s">
        <v>588</v>
      </c>
      <c r="D180" s="8" t="s">
        <v>585</v>
      </c>
      <c r="E180" s="8">
        <v>1</v>
      </c>
      <c r="F180" s="8">
        <v>58</v>
      </c>
      <c r="G180" s="12">
        <v>1</v>
      </c>
      <c r="H180" s="20">
        <v>83.82</v>
      </c>
      <c r="I180" s="8">
        <v>2</v>
      </c>
      <c r="J180" s="20">
        <v>1</v>
      </c>
      <c r="K180" s="18">
        <v>71.91</v>
      </c>
      <c r="L180" s="19">
        <v>1</v>
      </c>
      <c r="M180" s="20"/>
      <c r="N180">
        <v>58</v>
      </c>
      <c r="O180">
        <v>3</v>
      </c>
      <c r="P180">
        <f t="shared" si="9"/>
        <v>1</v>
      </c>
      <c r="Q180">
        <f>SUBTOTAL(3,B$4:B180)+0</f>
        <v>177</v>
      </c>
    </row>
    <row r="181" customHeight="1" spans="1:17">
      <c r="A181" s="8" t="s">
        <v>589</v>
      </c>
      <c r="B181" s="8" t="s">
        <v>590</v>
      </c>
      <c r="C181" s="11" t="s">
        <v>591</v>
      </c>
      <c r="D181" s="8" t="s">
        <v>585</v>
      </c>
      <c r="E181" s="8">
        <v>1</v>
      </c>
      <c r="F181" s="8">
        <v>58</v>
      </c>
      <c r="G181" s="12">
        <v>1</v>
      </c>
      <c r="H181" s="20">
        <v>85</v>
      </c>
      <c r="I181" s="8">
        <v>1</v>
      </c>
      <c r="J181" s="20"/>
      <c r="K181" s="18">
        <v>71.5</v>
      </c>
      <c r="L181" s="19">
        <v>2</v>
      </c>
      <c r="M181" s="20"/>
      <c r="N181">
        <v>125</v>
      </c>
      <c r="O181">
        <v>2</v>
      </c>
      <c r="P181">
        <f t="shared" si="9"/>
        <v>1</v>
      </c>
      <c r="Q181">
        <f>SUBTOTAL(3,B$4:B181)+0</f>
        <v>178</v>
      </c>
    </row>
    <row r="182" customHeight="1" spans="1:17">
      <c r="A182" s="8" t="s">
        <v>592</v>
      </c>
      <c r="B182" s="8" t="s">
        <v>593</v>
      </c>
      <c r="C182" s="11" t="s">
        <v>594</v>
      </c>
      <c r="D182" s="8" t="s">
        <v>595</v>
      </c>
      <c r="E182" s="8">
        <v>1</v>
      </c>
      <c r="F182" s="8">
        <v>28</v>
      </c>
      <c r="G182" s="12">
        <v>3</v>
      </c>
      <c r="H182" s="23">
        <v>-1</v>
      </c>
      <c r="I182" s="13">
        <v>-1</v>
      </c>
      <c r="J182" s="13"/>
      <c r="K182" s="13">
        <v>-1</v>
      </c>
      <c r="L182" s="21">
        <v>-1</v>
      </c>
      <c r="M182" s="20"/>
      <c r="N182">
        <v>215</v>
      </c>
      <c r="O182">
        <v>3</v>
      </c>
      <c r="P182">
        <f t="shared" si="9"/>
        <v>1</v>
      </c>
      <c r="Q182">
        <f>SUBTOTAL(3,B$4:B182)+0</f>
        <v>179</v>
      </c>
    </row>
    <row r="183" customHeight="1" spans="1:17">
      <c r="A183" s="8" t="s">
        <v>596</v>
      </c>
      <c r="B183" s="8" t="s">
        <v>597</v>
      </c>
      <c r="C183" s="11" t="s">
        <v>598</v>
      </c>
      <c r="D183" s="8" t="s">
        <v>595</v>
      </c>
      <c r="E183" s="8">
        <v>1</v>
      </c>
      <c r="F183" s="8">
        <v>64</v>
      </c>
      <c r="G183" s="12">
        <v>1</v>
      </c>
      <c r="H183" s="14">
        <v>81.46</v>
      </c>
      <c r="I183" s="8">
        <v>1</v>
      </c>
      <c r="J183" s="20"/>
      <c r="K183" s="18">
        <v>72.73</v>
      </c>
      <c r="L183" s="19">
        <v>1</v>
      </c>
      <c r="M183" s="20"/>
      <c r="N183">
        <v>256</v>
      </c>
      <c r="O183">
        <v>2</v>
      </c>
      <c r="P183">
        <f t="shared" si="9"/>
        <v>1</v>
      </c>
      <c r="Q183">
        <f>SUBTOTAL(3,B$4:B183)+0</f>
        <v>180</v>
      </c>
    </row>
    <row r="184" customHeight="1" spans="1:17">
      <c r="A184" s="8" t="s">
        <v>599</v>
      </c>
      <c r="B184" s="8" t="s">
        <v>600</v>
      </c>
      <c r="C184" s="11" t="s">
        <v>601</v>
      </c>
      <c r="D184" s="8" t="s">
        <v>595</v>
      </c>
      <c r="E184" s="8">
        <v>1</v>
      </c>
      <c r="F184" s="8">
        <v>50</v>
      </c>
      <c r="G184" s="12">
        <v>2</v>
      </c>
      <c r="H184" s="14">
        <v>81.18</v>
      </c>
      <c r="I184" s="8">
        <v>2</v>
      </c>
      <c r="J184" s="20"/>
      <c r="K184" s="18">
        <v>65.59</v>
      </c>
      <c r="L184" s="19">
        <v>2</v>
      </c>
      <c r="M184" s="20"/>
      <c r="N184">
        <v>66</v>
      </c>
      <c r="O184">
        <v>3</v>
      </c>
      <c r="P184">
        <f t="shared" si="9"/>
        <v>1</v>
      </c>
      <c r="Q184">
        <f>SUBTOTAL(3,B$4:B184)+0</f>
        <v>181</v>
      </c>
    </row>
    <row r="185" customHeight="1" spans="1:17">
      <c r="A185" s="8" t="s">
        <v>602</v>
      </c>
      <c r="B185" s="8" t="s">
        <v>603</v>
      </c>
      <c r="C185" s="11" t="s">
        <v>604</v>
      </c>
      <c r="D185" s="8" t="s">
        <v>605</v>
      </c>
      <c r="E185" s="8">
        <v>2</v>
      </c>
      <c r="F185" s="8">
        <v>65</v>
      </c>
      <c r="G185" s="12">
        <v>1</v>
      </c>
      <c r="H185" s="10">
        <v>84.89</v>
      </c>
      <c r="I185" s="8">
        <v>2</v>
      </c>
      <c r="J185" s="8"/>
      <c r="K185" s="18">
        <v>74.945</v>
      </c>
      <c r="L185" s="19">
        <v>1</v>
      </c>
      <c r="M185" s="20"/>
      <c r="N185">
        <v>109</v>
      </c>
      <c r="O185">
        <v>2</v>
      </c>
      <c r="P185">
        <f t="shared" ref="P185:P204" si="10">IF(G185&lt;=E185*O185,1,0)</f>
        <v>1</v>
      </c>
      <c r="Q185">
        <f>SUBTOTAL(3,B$4:B185)+0</f>
        <v>182</v>
      </c>
    </row>
    <row r="186" customHeight="1" spans="1:17">
      <c r="A186" s="8" t="s">
        <v>606</v>
      </c>
      <c r="B186" s="8" t="s">
        <v>607</v>
      </c>
      <c r="C186" s="11" t="s">
        <v>608</v>
      </c>
      <c r="D186" s="8" t="s">
        <v>605</v>
      </c>
      <c r="E186" s="8">
        <v>2</v>
      </c>
      <c r="F186" s="8">
        <v>53</v>
      </c>
      <c r="G186" s="12">
        <v>2</v>
      </c>
      <c r="H186" s="10">
        <v>85.4</v>
      </c>
      <c r="I186" s="8">
        <v>1</v>
      </c>
      <c r="J186" s="8"/>
      <c r="K186" s="18">
        <v>69.2</v>
      </c>
      <c r="L186" s="19">
        <v>2</v>
      </c>
      <c r="M186" s="20"/>
      <c r="N186">
        <v>163</v>
      </c>
      <c r="O186">
        <v>2</v>
      </c>
      <c r="P186">
        <f t="shared" si="10"/>
        <v>1</v>
      </c>
      <c r="Q186">
        <f>SUBTOTAL(3,B$4:B186)+0</f>
        <v>183</v>
      </c>
    </row>
    <row r="187" customHeight="1" spans="1:17">
      <c r="A187" s="8" t="s">
        <v>609</v>
      </c>
      <c r="B187" s="8" t="s">
        <v>610</v>
      </c>
      <c r="C187" s="11" t="s">
        <v>611</v>
      </c>
      <c r="D187" s="8" t="s">
        <v>605</v>
      </c>
      <c r="E187" s="8">
        <v>2</v>
      </c>
      <c r="F187" s="8">
        <v>50</v>
      </c>
      <c r="G187" s="12">
        <v>3</v>
      </c>
      <c r="H187" s="10">
        <v>84.1</v>
      </c>
      <c r="I187" s="8">
        <v>3</v>
      </c>
      <c r="J187" s="8"/>
      <c r="K187" s="18">
        <v>67.05</v>
      </c>
      <c r="L187" s="19">
        <v>3</v>
      </c>
      <c r="M187" s="20"/>
      <c r="N187">
        <v>185</v>
      </c>
      <c r="O187">
        <v>3</v>
      </c>
      <c r="P187">
        <f t="shared" si="10"/>
        <v>1</v>
      </c>
      <c r="Q187">
        <f>SUBTOTAL(3,B$4:B187)+0</f>
        <v>184</v>
      </c>
    </row>
    <row r="188" customHeight="1" spans="1:17">
      <c r="A188" s="8" t="s">
        <v>612</v>
      </c>
      <c r="B188" s="8" t="s">
        <v>613</v>
      </c>
      <c r="C188" s="11" t="s">
        <v>614</v>
      </c>
      <c r="D188" s="8" t="s">
        <v>605</v>
      </c>
      <c r="E188" s="8">
        <v>2</v>
      </c>
      <c r="F188" s="8">
        <v>47</v>
      </c>
      <c r="G188" s="12">
        <v>5</v>
      </c>
      <c r="H188" s="10">
        <v>83.76</v>
      </c>
      <c r="I188" s="8">
        <v>4</v>
      </c>
      <c r="J188" s="8"/>
      <c r="K188" s="18">
        <v>65.38</v>
      </c>
      <c r="L188" s="19">
        <v>4</v>
      </c>
      <c r="M188" s="20"/>
      <c r="N188">
        <v>165</v>
      </c>
      <c r="O188">
        <v>2</v>
      </c>
      <c r="P188">
        <f t="shared" si="10"/>
        <v>0</v>
      </c>
      <c r="Q188">
        <f>SUBTOTAL(3,B$4:B188)+0</f>
        <v>185</v>
      </c>
    </row>
    <row r="189" customHeight="1" spans="1:17">
      <c r="A189" s="8" t="s">
        <v>615</v>
      </c>
      <c r="B189" s="8" t="s">
        <v>616</v>
      </c>
      <c r="C189" s="11" t="s">
        <v>617</v>
      </c>
      <c r="D189" s="8" t="s">
        <v>605</v>
      </c>
      <c r="E189" s="8">
        <v>2</v>
      </c>
      <c r="F189" s="8">
        <v>49</v>
      </c>
      <c r="G189" s="12">
        <v>4</v>
      </c>
      <c r="H189" s="10">
        <v>79.2</v>
      </c>
      <c r="I189" s="8">
        <v>6</v>
      </c>
      <c r="J189" s="8"/>
      <c r="K189" s="18">
        <v>64.1</v>
      </c>
      <c r="L189" s="19">
        <v>5</v>
      </c>
      <c r="M189" s="20"/>
      <c r="N189">
        <v>186</v>
      </c>
      <c r="O189">
        <v>3</v>
      </c>
      <c r="P189">
        <f t="shared" si="10"/>
        <v>1</v>
      </c>
      <c r="Q189">
        <f>SUBTOTAL(3,B$4:B189)+0</f>
        <v>186</v>
      </c>
    </row>
    <row r="190" customHeight="1" spans="1:17">
      <c r="A190" s="8" t="s">
        <v>618</v>
      </c>
      <c r="B190" s="8" t="s">
        <v>619</v>
      </c>
      <c r="C190" s="11" t="s">
        <v>620</v>
      </c>
      <c r="D190" s="8" t="s">
        <v>605</v>
      </c>
      <c r="E190" s="8">
        <v>2</v>
      </c>
      <c r="F190" s="8">
        <v>41</v>
      </c>
      <c r="G190" s="12">
        <v>6</v>
      </c>
      <c r="H190" s="10">
        <v>79.45</v>
      </c>
      <c r="I190" s="8">
        <v>5</v>
      </c>
      <c r="J190" s="8"/>
      <c r="K190" s="18">
        <v>60.225</v>
      </c>
      <c r="L190" s="19">
        <v>6</v>
      </c>
      <c r="M190" s="20"/>
      <c r="N190">
        <v>223</v>
      </c>
      <c r="O190">
        <v>3</v>
      </c>
      <c r="P190">
        <f t="shared" si="10"/>
        <v>1</v>
      </c>
      <c r="Q190">
        <f>SUBTOTAL(3,B$4:B190)+0</f>
        <v>187</v>
      </c>
    </row>
    <row r="191" customHeight="1" spans="1:17">
      <c r="A191" s="8" t="s">
        <v>621</v>
      </c>
      <c r="B191" s="8" t="s">
        <v>622</v>
      </c>
      <c r="C191" s="11" t="s">
        <v>623</v>
      </c>
      <c r="D191" s="8" t="s">
        <v>624</v>
      </c>
      <c r="E191" s="8">
        <v>1</v>
      </c>
      <c r="F191" s="8">
        <v>34</v>
      </c>
      <c r="G191" s="12">
        <v>1</v>
      </c>
      <c r="H191" s="14">
        <v>81.26</v>
      </c>
      <c r="I191" s="8">
        <v>1</v>
      </c>
      <c r="J191" s="20"/>
      <c r="K191" s="18">
        <v>57.63</v>
      </c>
      <c r="L191" s="19">
        <v>1</v>
      </c>
      <c r="M191" s="20"/>
      <c r="N191">
        <v>250</v>
      </c>
      <c r="O191">
        <v>2</v>
      </c>
      <c r="P191">
        <f t="shared" si="10"/>
        <v>1</v>
      </c>
      <c r="Q191">
        <f>SUBTOTAL(3,B$4:B191)+0</f>
        <v>188</v>
      </c>
    </row>
    <row r="192" customHeight="1" spans="1:17">
      <c r="A192" s="8" t="s">
        <v>625</v>
      </c>
      <c r="B192" s="8" t="s">
        <v>626</v>
      </c>
      <c r="C192" s="11" t="s">
        <v>627</v>
      </c>
      <c r="D192" s="8" t="s">
        <v>624</v>
      </c>
      <c r="E192" s="8">
        <v>1</v>
      </c>
      <c r="F192" s="8">
        <v>22</v>
      </c>
      <c r="G192" s="12">
        <v>2</v>
      </c>
      <c r="H192" s="14">
        <v>77.28</v>
      </c>
      <c r="I192" s="8">
        <v>2</v>
      </c>
      <c r="J192" s="20"/>
      <c r="K192" s="18">
        <v>49.64</v>
      </c>
      <c r="L192" s="19">
        <v>2</v>
      </c>
      <c r="M192" s="20"/>
      <c r="N192">
        <v>71</v>
      </c>
      <c r="O192">
        <v>3</v>
      </c>
      <c r="P192">
        <f t="shared" si="10"/>
        <v>1</v>
      </c>
      <c r="Q192">
        <f>SUBTOTAL(3,B$4:B192)+0</f>
        <v>189</v>
      </c>
    </row>
    <row r="193" customHeight="1" spans="1:17">
      <c r="A193" s="8" t="s">
        <v>628</v>
      </c>
      <c r="B193" s="8" t="s">
        <v>629</v>
      </c>
      <c r="C193" s="11" t="s">
        <v>630</v>
      </c>
      <c r="D193" s="8" t="s">
        <v>631</v>
      </c>
      <c r="E193" s="8">
        <v>2</v>
      </c>
      <c r="F193" s="8">
        <v>42</v>
      </c>
      <c r="G193" s="12">
        <v>2</v>
      </c>
      <c r="H193" s="10">
        <v>83.3</v>
      </c>
      <c r="I193" s="8">
        <v>1</v>
      </c>
      <c r="J193" s="8"/>
      <c r="K193" s="18">
        <v>62.65</v>
      </c>
      <c r="L193" s="19">
        <v>1</v>
      </c>
      <c r="M193" s="20"/>
      <c r="N193">
        <v>225</v>
      </c>
      <c r="O193">
        <v>3</v>
      </c>
      <c r="P193">
        <f t="shared" si="10"/>
        <v>1</v>
      </c>
      <c r="Q193">
        <f>SUBTOTAL(3,B$4:B193)+0</f>
        <v>190</v>
      </c>
    </row>
    <row r="194" customHeight="1" spans="1:17">
      <c r="A194" s="8" t="s">
        <v>632</v>
      </c>
      <c r="B194" s="8" t="s">
        <v>633</v>
      </c>
      <c r="C194" s="11" t="s">
        <v>634</v>
      </c>
      <c r="D194" s="8" t="s">
        <v>631</v>
      </c>
      <c r="E194" s="8">
        <v>2</v>
      </c>
      <c r="F194" s="8">
        <v>45</v>
      </c>
      <c r="G194" s="12">
        <v>1</v>
      </c>
      <c r="H194" s="10">
        <v>74.96</v>
      </c>
      <c r="I194" s="8">
        <v>2</v>
      </c>
      <c r="J194" s="8"/>
      <c r="K194" s="18">
        <v>59.98</v>
      </c>
      <c r="L194" s="19">
        <v>2</v>
      </c>
      <c r="M194" s="20"/>
      <c r="N194">
        <v>92</v>
      </c>
      <c r="O194">
        <v>3</v>
      </c>
      <c r="P194">
        <f t="shared" si="10"/>
        <v>1</v>
      </c>
      <c r="Q194">
        <f>SUBTOTAL(3,B$4:B194)+0</f>
        <v>191</v>
      </c>
    </row>
    <row r="195" customHeight="1" spans="1:17">
      <c r="A195" s="8" t="s">
        <v>635</v>
      </c>
      <c r="B195" s="8" t="s">
        <v>636</v>
      </c>
      <c r="C195" s="11" t="s">
        <v>637</v>
      </c>
      <c r="D195" s="8" t="s">
        <v>638</v>
      </c>
      <c r="E195" s="8">
        <v>6</v>
      </c>
      <c r="F195" s="8">
        <v>37</v>
      </c>
      <c r="G195" s="12">
        <v>6</v>
      </c>
      <c r="H195" s="23">
        <v>-1</v>
      </c>
      <c r="I195" s="13">
        <v>-1</v>
      </c>
      <c r="J195" s="13"/>
      <c r="K195" s="13">
        <v>-1</v>
      </c>
      <c r="L195" s="21">
        <v>-1</v>
      </c>
      <c r="M195" s="20"/>
      <c r="N195">
        <v>226</v>
      </c>
      <c r="O195">
        <v>3</v>
      </c>
      <c r="P195">
        <f t="shared" si="10"/>
        <v>1</v>
      </c>
      <c r="Q195">
        <f>SUBTOTAL(3,B$4:B195)+0</f>
        <v>192</v>
      </c>
    </row>
    <row r="196" customHeight="1" spans="1:17">
      <c r="A196" s="8" t="s">
        <v>639</v>
      </c>
      <c r="B196" s="8" t="s">
        <v>640</v>
      </c>
      <c r="C196" s="11" t="s">
        <v>641</v>
      </c>
      <c r="D196" s="8" t="s">
        <v>638</v>
      </c>
      <c r="E196" s="8">
        <v>6</v>
      </c>
      <c r="F196" s="8">
        <v>27</v>
      </c>
      <c r="G196" s="12">
        <v>7</v>
      </c>
      <c r="H196" s="23">
        <v>-1</v>
      </c>
      <c r="I196" s="13">
        <v>-1</v>
      </c>
      <c r="J196" s="13"/>
      <c r="K196" s="13">
        <v>-1</v>
      </c>
      <c r="L196" s="21">
        <v>-1</v>
      </c>
      <c r="M196" s="20"/>
      <c r="N196">
        <v>64</v>
      </c>
      <c r="O196">
        <v>3</v>
      </c>
      <c r="P196">
        <f t="shared" si="10"/>
        <v>1</v>
      </c>
      <c r="Q196">
        <f>SUBTOTAL(3,B$4:B196)+0</f>
        <v>193</v>
      </c>
    </row>
    <row r="197" customHeight="1" spans="1:17">
      <c r="A197" s="8" t="s">
        <v>642</v>
      </c>
      <c r="B197" s="8" t="s">
        <v>643</v>
      </c>
      <c r="C197" s="11" t="s">
        <v>644</v>
      </c>
      <c r="D197" s="8" t="s">
        <v>638</v>
      </c>
      <c r="E197" s="8">
        <v>6</v>
      </c>
      <c r="F197" s="8">
        <v>16</v>
      </c>
      <c r="G197" s="12">
        <v>8</v>
      </c>
      <c r="H197" s="23">
        <v>-1</v>
      </c>
      <c r="I197" s="13">
        <v>-1</v>
      </c>
      <c r="J197" s="13"/>
      <c r="K197" s="13">
        <v>-1</v>
      </c>
      <c r="L197" s="21">
        <v>-1</v>
      </c>
      <c r="M197" s="20"/>
      <c r="N197">
        <v>49</v>
      </c>
      <c r="O197">
        <v>3</v>
      </c>
      <c r="P197">
        <f t="shared" si="10"/>
        <v>1</v>
      </c>
      <c r="Q197">
        <f>SUBTOTAL(3,B$4:B197)+0</f>
        <v>194</v>
      </c>
    </row>
    <row r="198" customHeight="1" spans="1:17">
      <c r="A198" s="8" t="s">
        <v>645</v>
      </c>
      <c r="B198" s="8" t="s">
        <v>646</v>
      </c>
      <c r="C198" s="11" t="s">
        <v>647</v>
      </c>
      <c r="D198" s="8" t="s">
        <v>638</v>
      </c>
      <c r="E198" s="8">
        <v>6</v>
      </c>
      <c r="F198" s="8">
        <v>43</v>
      </c>
      <c r="G198" s="12">
        <v>3</v>
      </c>
      <c r="H198" s="10">
        <v>84.14</v>
      </c>
      <c r="I198" s="8">
        <v>2</v>
      </c>
      <c r="J198" s="8"/>
      <c r="K198" s="18">
        <v>63.57</v>
      </c>
      <c r="L198" s="19">
        <v>1</v>
      </c>
      <c r="M198" s="20"/>
      <c r="N198">
        <v>79</v>
      </c>
      <c r="O198">
        <v>3</v>
      </c>
      <c r="P198">
        <f t="shared" si="10"/>
        <v>1</v>
      </c>
      <c r="Q198">
        <f>SUBTOTAL(3,B$4:B198)+0</f>
        <v>195</v>
      </c>
    </row>
    <row r="199" customHeight="1" spans="1:17">
      <c r="A199" s="8" t="s">
        <v>648</v>
      </c>
      <c r="B199" s="8" t="s">
        <v>649</v>
      </c>
      <c r="C199" s="11" t="s">
        <v>650</v>
      </c>
      <c r="D199" s="8" t="s">
        <v>638</v>
      </c>
      <c r="E199" s="8">
        <v>6</v>
      </c>
      <c r="F199" s="8">
        <v>47</v>
      </c>
      <c r="G199" s="12">
        <v>1</v>
      </c>
      <c r="H199" s="10">
        <v>78.92</v>
      </c>
      <c r="I199" s="8">
        <v>4</v>
      </c>
      <c r="J199" s="8"/>
      <c r="K199" s="18">
        <v>62.96</v>
      </c>
      <c r="L199" s="19">
        <v>2</v>
      </c>
      <c r="M199" s="20"/>
      <c r="N199">
        <v>45</v>
      </c>
      <c r="O199">
        <v>3</v>
      </c>
      <c r="P199">
        <f t="shared" si="10"/>
        <v>1</v>
      </c>
      <c r="Q199">
        <f>SUBTOTAL(3,B$4:B199)+0</f>
        <v>196</v>
      </c>
    </row>
    <row r="200" customHeight="1" spans="1:17">
      <c r="A200" s="8" t="s">
        <v>651</v>
      </c>
      <c r="B200" s="8" t="s">
        <v>652</v>
      </c>
      <c r="C200" s="11" t="s">
        <v>653</v>
      </c>
      <c r="D200" s="8" t="s">
        <v>638</v>
      </c>
      <c r="E200" s="8">
        <v>6</v>
      </c>
      <c r="F200" s="8">
        <v>45</v>
      </c>
      <c r="G200" s="12">
        <v>2</v>
      </c>
      <c r="H200" s="10">
        <v>78.64</v>
      </c>
      <c r="I200" s="8">
        <v>5</v>
      </c>
      <c r="J200" s="8"/>
      <c r="K200" s="18">
        <v>61.82</v>
      </c>
      <c r="L200" s="19">
        <v>3</v>
      </c>
      <c r="M200" s="20"/>
      <c r="N200">
        <v>68</v>
      </c>
      <c r="O200">
        <v>3</v>
      </c>
      <c r="P200">
        <f t="shared" si="10"/>
        <v>1</v>
      </c>
      <c r="Q200">
        <f>SUBTOTAL(3,B$4:B200)+0</f>
        <v>197</v>
      </c>
    </row>
    <row r="201" customHeight="1" spans="1:17">
      <c r="A201" s="8" t="s">
        <v>654</v>
      </c>
      <c r="B201" s="8" t="s">
        <v>655</v>
      </c>
      <c r="C201" s="11" t="s">
        <v>656</v>
      </c>
      <c r="D201" s="8" t="s">
        <v>638</v>
      </c>
      <c r="E201" s="8">
        <v>6</v>
      </c>
      <c r="F201" s="8">
        <v>38</v>
      </c>
      <c r="G201" s="12">
        <v>5</v>
      </c>
      <c r="H201" s="10">
        <v>84.24</v>
      </c>
      <c r="I201" s="8">
        <v>1</v>
      </c>
      <c r="J201" s="8"/>
      <c r="K201" s="18">
        <v>61.12</v>
      </c>
      <c r="L201" s="19">
        <v>4</v>
      </c>
      <c r="M201" s="20"/>
      <c r="N201">
        <v>86</v>
      </c>
      <c r="O201">
        <v>3</v>
      </c>
      <c r="P201">
        <f t="shared" si="10"/>
        <v>1</v>
      </c>
      <c r="Q201">
        <f>SUBTOTAL(3,B$4:B201)+0</f>
        <v>198</v>
      </c>
    </row>
    <row r="202" customHeight="1" spans="1:17">
      <c r="A202" s="8" t="s">
        <v>657</v>
      </c>
      <c r="B202" s="8" t="s">
        <v>658</v>
      </c>
      <c r="C202" s="11" t="s">
        <v>659</v>
      </c>
      <c r="D202" s="8" t="s">
        <v>638</v>
      </c>
      <c r="E202" s="8">
        <v>6</v>
      </c>
      <c r="F202" s="8">
        <v>40</v>
      </c>
      <c r="G202" s="12">
        <v>4</v>
      </c>
      <c r="H202" s="10">
        <v>80.36</v>
      </c>
      <c r="I202" s="8">
        <v>3</v>
      </c>
      <c r="J202" s="8"/>
      <c r="K202" s="18">
        <v>60.18</v>
      </c>
      <c r="L202" s="19">
        <v>5</v>
      </c>
      <c r="M202" s="20"/>
      <c r="N202">
        <v>87</v>
      </c>
      <c r="O202">
        <v>3</v>
      </c>
      <c r="P202">
        <f t="shared" si="10"/>
        <v>1</v>
      </c>
      <c r="Q202">
        <f>SUBTOTAL(3,B$4:B202)+0</f>
        <v>199</v>
      </c>
    </row>
    <row r="203" customHeight="1" spans="1:17">
      <c r="A203" s="8" t="s">
        <v>660</v>
      </c>
      <c r="B203" s="8" t="s">
        <v>661</v>
      </c>
      <c r="C203" s="11" t="s">
        <v>662</v>
      </c>
      <c r="D203" s="8" t="s">
        <v>663</v>
      </c>
      <c r="E203" s="8">
        <v>1</v>
      </c>
      <c r="F203" s="8">
        <v>50</v>
      </c>
      <c r="G203" s="12">
        <v>1</v>
      </c>
      <c r="H203" s="10">
        <v>75.48</v>
      </c>
      <c r="I203" s="8">
        <v>1</v>
      </c>
      <c r="J203" s="8"/>
      <c r="K203" s="18">
        <v>62.74</v>
      </c>
      <c r="L203" s="19">
        <v>1</v>
      </c>
      <c r="M203" s="20"/>
      <c r="N203">
        <v>52</v>
      </c>
      <c r="O203">
        <v>3</v>
      </c>
      <c r="P203">
        <f t="shared" si="10"/>
        <v>1</v>
      </c>
      <c r="Q203">
        <f>SUBTOTAL(3,B$4:B203)+0</f>
        <v>200</v>
      </c>
    </row>
    <row r="204" customHeight="1" spans="1:17">
      <c r="A204" s="8" t="s">
        <v>664</v>
      </c>
      <c r="B204" s="8" t="s">
        <v>665</v>
      </c>
      <c r="C204" s="11" t="s">
        <v>666</v>
      </c>
      <c r="D204" s="8" t="s">
        <v>663</v>
      </c>
      <c r="E204" s="8">
        <v>1</v>
      </c>
      <c r="F204" s="8">
        <v>48</v>
      </c>
      <c r="G204" s="12">
        <v>2</v>
      </c>
      <c r="H204" s="10">
        <v>73.4</v>
      </c>
      <c r="I204" s="8">
        <v>2</v>
      </c>
      <c r="J204" s="8"/>
      <c r="K204" s="18">
        <v>60.7</v>
      </c>
      <c r="L204" s="19">
        <v>2</v>
      </c>
      <c r="M204" s="20"/>
      <c r="N204">
        <v>78</v>
      </c>
      <c r="O204">
        <v>3</v>
      </c>
      <c r="P204">
        <f t="shared" si="10"/>
        <v>1</v>
      </c>
      <c r="Q204">
        <f>SUBTOTAL(3,B$4:B204)+0</f>
        <v>201</v>
      </c>
    </row>
    <row r="205" customHeight="1" spans="1:13">
      <c r="A205" s="6"/>
      <c r="B205" s="6"/>
      <c r="D205" s="6"/>
      <c r="E205" s="6"/>
      <c r="F205" s="6"/>
      <c r="G205" s="6"/>
      <c r="H205" s="25"/>
      <c r="I205" s="6"/>
      <c r="J205" s="6"/>
      <c r="K205" s="28"/>
      <c r="L205" s="29"/>
      <c r="M205" s="6"/>
    </row>
    <row r="206" customHeight="1" spans="1:13">
      <c r="A206" s="26" t="s">
        <v>667</v>
      </c>
      <c r="B206" s="26"/>
      <c r="C206" s="27"/>
      <c r="D206" s="26"/>
      <c r="E206" s="26"/>
      <c r="F206" s="26"/>
      <c r="G206" s="26"/>
      <c r="H206" s="26"/>
      <c r="I206" s="26"/>
      <c r="J206" s="26"/>
      <c r="K206" s="26"/>
      <c r="L206" s="30"/>
      <c r="M206" s="26"/>
    </row>
  </sheetData>
  <autoFilter xmlns:etc="http://www.wps.cn/officeDocument/2017/etCustomData" ref="A3:Q204" etc:filterBottomFollowUsedRange="0">
    <extLst/>
  </autoFilter>
  <sortState ref="A4:M264">
    <sortCondition ref="D4:D264"/>
    <sortCondition ref="L4:L264"/>
  </sortState>
  <mergeCells count="2">
    <mergeCell ref="A2:M2"/>
    <mergeCell ref="A206:M206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Blue</cp:lastModifiedBy>
  <dcterms:created xsi:type="dcterms:W3CDTF">2024-06-18T05:26:00Z</dcterms:created>
  <cp:lastPrinted>2024-07-20T09:36:00Z</cp:lastPrinted>
  <dcterms:modified xsi:type="dcterms:W3CDTF">2024-07-22T02:36:53Z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69D0044D971048AF93D366CBC8A707F2_13</vt:lpwstr>
  </property>
  <property fmtid="{D5CDD505-2E9C-101B-9397-08002B2CF9AE}" pid="3" name="KSOProductBuildVer">
    <vt:lpwstr>2052-12.1.0.17468</vt:lpwstr>
  </property>
</Properties>
</file>