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05" yWindow="-105" windowWidth="23250" windowHeight="12570" tabRatio="895"/>
  </bookViews>
  <sheets>
    <sheet name="五乡镇" sheetId="2" r:id="rId1"/>
    <sheet name="邱隘镇" sheetId="3" r:id="rId2"/>
    <sheet name="云龙镇" sheetId="5" r:id="rId3"/>
    <sheet name="姜山镇" sheetId="4" r:id="rId4"/>
    <sheet name="东钱湖镇" sheetId="6" r:id="rId5"/>
    <sheet name="下应、潘火片区" sheetId="7" r:id="rId6"/>
    <sheet name="中河、首南、钟公庙、南部商务区片区" sheetId="8" r:id="rId7"/>
    <sheet name="福明、东柳、东郊片区" sheetId="9" r:id="rId8"/>
    <sheet name="明楼、百丈、东胜、白鹤片区" sheetId="10" r:id="rId9"/>
    <sheet name="退役军人岗位" sheetId="11" r:id="rId10"/>
    <sheet name="现役军人配偶岗位" sheetId="12" r:id="rId11"/>
    <sheet name="党务工作者" sheetId="13" r:id="rId12"/>
  </sheets>
  <calcPr calcId="124519"/>
</workbook>
</file>

<file path=xl/calcChain.xml><?xml version="1.0" encoding="utf-8"?>
<calcChain xmlns="http://schemas.openxmlformats.org/spreadsheetml/2006/main">
  <c r="I22" i="7"/>
  <c r="I35"/>
  <c r="I32"/>
  <c r="I13"/>
  <c r="I3" i="4"/>
  <c r="G16" i="11"/>
  <c r="I16" s="1"/>
  <c r="G23"/>
  <c r="G25" i="13"/>
  <c r="I25" s="1"/>
  <c r="G26"/>
  <c r="I26" s="1"/>
  <c r="G20"/>
  <c r="I20" s="1"/>
  <c r="G32" i="10"/>
  <c r="I32" s="1"/>
  <c r="G59"/>
  <c r="G6"/>
  <c r="I6" s="1"/>
  <c r="G41"/>
  <c r="I41" s="1"/>
  <c r="G45"/>
  <c r="I45" s="1"/>
  <c r="G50"/>
  <c r="I50" s="1"/>
  <c r="G25"/>
  <c r="I25" s="1"/>
  <c r="G8"/>
  <c r="I8" s="1"/>
  <c r="G48"/>
  <c r="I48" s="1"/>
  <c r="G58"/>
  <c r="G57"/>
  <c r="G36"/>
  <c r="I36" s="1"/>
  <c r="G61" i="9"/>
  <c r="G32"/>
  <c r="I32" s="1"/>
  <c r="G26"/>
  <c r="I26" s="1"/>
  <c r="G49"/>
  <c r="I49" s="1"/>
  <c r="G40"/>
  <c r="I40" s="1"/>
  <c r="G37"/>
  <c r="I37" s="1"/>
  <c r="G31"/>
  <c r="I31" s="1"/>
  <c r="G52"/>
  <c r="I52" s="1"/>
  <c r="G10" i="13"/>
  <c r="I10" s="1"/>
  <c r="G14"/>
  <c r="I14" s="1"/>
  <c r="G11"/>
  <c r="I11" s="1"/>
  <c r="G15"/>
  <c r="G12"/>
  <c r="I12" s="1"/>
  <c r="G24"/>
  <c r="I24" s="1"/>
  <c r="G4"/>
  <c r="I4" s="1"/>
  <c r="G13"/>
  <c r="I13" s="1"/>
  <c r="G3"/>
  <c r="I3" s="1"/>
  <c r="G27"/>
  <c r="G2"/>
  <c r="I2" s="1"/>
  <c r="G23"/>
  <c r="I23" s="1"/>
  <c r="G8"/>
  <c r="I8" s="1"/>
  <c r="G18"/>
  <c r="I18" s="1"/>
  <c r="G9"/>
  <c r="I9" s="1"/>
  <c r="G21"/>
  <c r="I21" s="1"/>
  <c r="G17"/>
  <c r="I17" s="1"/>
  <c r="G22"/>
  <c r="G16"/>
  <c r="I16" s="1"/>
  <c r="G6"/>
  <c r="I6" s="1"/>
  <c r="G7"/>
  <c r="I7" s="1"/>
  <c r="G5"/>
  <c r="G19"/>
  <c r="I19" s="1"/>
  <c r="G13" i="12"/>
  <c r="I13" s="1"/>
  <c r="G12"/>
  <c r="I12" s="1"/>
  <c r="G7"/>
  <c r="I7" s="1"/>
  <c r="G11"/>
  <c r="I11" s="1"/>
  <c r="G5"/>
  <c r="I5" s="1"/>
  <c r="G6"/>
  <c r="I6" s="1"/>
  <c r="G8"/>
  <c r="I8" s="1"/>
  <c r="G10"/>
  <c r="I10" s="1"/>
  <c r="G4"/>
  <c r="I4" s="1"/>
  <c r="G3"/>
  <c r="I3" s="1"/>
  <c r="G9"/>
  <c r="I9" s="1"/>
  <c r="G2"/>
  <c r="I2" s="1"/>
  <c r="G19" i="11"/>
  <c r="G17"/>
  <c r="I17" s="1"/>
  <c r="G15"/>
  <c r="I15" s="1"/>
  <c r="G18"/>
  <c r="G14"/>
  <c r="I14" s="1"/>
  <c r="G22"/>
  <c r="G10"/>
  <c r="I10" s="1"/>
  <c r="G9"/>
  <c r="I9" s="1"/>
  <c r="G12"/>
  <c r="I12" s="1"/>
  <c r="G8"/>
  <c r="I8" s="1"/>
  <c r="G21"/>
  <c r="G20"/>
  <c r="G7"/>
  <c r="I7" s="1"/>
  <c r="G2"/>
  <c r="I2" s="1"/>
  <c r="G5"/>
  <c r="I5" s="1"/>
  <c r="G3"/>
  <c r="I3" s="1"/>
  <c r="G13"/>
  <c r="I13" s="1"/>
  <c r="G6"/>
  <c r="I6" s="1"/>
  <c r="G11"/>
  <c r="I11" s="1"/>
  <c r="G4"/>
  <c r="I4" s="1"/>
  <c r="G19" i="10"/>
  <c r="I19" s="1"/>
  <c r="G14"/>
  <c r="I14" s="1"/>
  <c r="G40"/>
  <c r="I40" s="1"/>
  <c r="G5"/>
  <c r="I5" s="1"/>
  <c r="G17"/>
  <c r="I17" s="1"/>
  <c r="G10"/>
  <c r="I10" s="1"/>
  <c r="G31"/>
  <c r="I31" s="1"/>
  <c r="G47"/>
  <c r="I47" s="1"/>
  <c r="G37"/>
  <c r="I37" s="1"/>
  <c r="G28"/>
  <c r="I28" s="1"/>
  <c r="G35"/>
  <c r="I35" s="1"/>
  <c r="G9"/>
  <c r="I9" s="1"/>
  <c r="G56"/>
  <c r="G44"/>
  <c r="I44" s="1"/>
  <c r="G49"/>
  <c r="I49" s="1"/>
  <c r="G43"/>
  <c r="I43" s="1"/>
  <c r="G16"/>
  <c r="I16" s="1"/>
  <c r="G27"/>
  <c r="I27" s="1"/>
  <c r="G12"/>
  <c r="I12" s="1"/>
  <c r="G22"/>
  <c r="I22" s="1"/>
  <c r="G38"/>
  <c r="I38" s="1"/>
  <c r="G39"/>
  <c r="I39" s="1"/>
  <c r="G52"/>
  <c r="G30"/>
  <c r="I30" s="1"/>
  <c r="G21"/>
  <c r="I21" s="1"/>
  <c r="G29"/>
  <c r="I29" s="1"/>
  <c r="G13"/>
  <c r="I13" s="1"/>
  <c r="G55"/>
  <c r="G26"/>
  <c r="I26" s="1"/>
  <c r="G7"/>
  <c r="I7" s="1"/>
  <c r="G18"/>
  <c r="I18" s="1"/>
  <c r="G54"/>
  <c r="G34"/>
  <c r="I34" s="1"/>
  <c r="G51"/>
  <c r="G46"/>
  <c r="I46" s="1"/>
  <c r="G24"/>
  <c r="I24" s="1"/>
  <c r="G3"/>
  <c r="I3" s="1"/>
  <c r="G53"/>
  <c r="G23"/>
  <c r="I23" s="1"/>
  <c r="G15"/>
  <c r="I15" s="1"/>
  <c r="G20"/>
  <c r="I20" s="1"/>
  <c r="G4"/>
  <c r="I4" s="1"/>
  <c r="G33"/>
  <c r="I33" s="1"/>
  <c r="G11"/>
  <c r="I11" s="1"/>
  <c r="G42"/>
  <c r="I42" s="1"/>
  <c r="G2"/>
  <c r="I2" s="1"/>
  <c r="G55" i="9"/>
  <c r="I55" s="1"/>
  <c r="G50"/>
  <c r="I50" s="1"/>
  <c r="G36"/>
  <c r="I36" s="1"/>
  <c r="G47"/>
  <c r="I47" s="1"/>
  <c r="G34"/>
  <c r="I34" s="1"/>
  <c r="G45"/>
  <c r="I45" s="1"/>
  <c r="G63"/>
  <c r="G54"/>
  <c r="I54" s="1"/>
  <c r="G44"/>
  <c r="I44" s="1"/>
  <c r="G9"/>
  <c r="I9" s="1"/>
  <c r="G28"/>
  <c r="I28" s="1"/>
  <c r="G57"/>
  <c r="I57" s="1"/>
  <c r="G51"/>
  <c r="I51" s="1"/>
  <c r="G22"/>
  <c r="I22" s="1"/>
  <c r="G29"/>
  <c r="I29" s="1"/>
  <c r="G66"/>
  <c r="G65"/>
  <c r="G17"/>
  <c r="I17" s="1"/>
  <c r="G23"/>
  <c r="I23" s="1"/>
  <c r="G25"/>
  <c r="I25" s="1"/>
  <c r="G8"/>
  <c r="I8" s="1"/>
  <c r="G53"/>
  <c r="I53" s="1"/>
  <c r="G5"/>
  <c r="I5" s="1"/>
  <c r="G30"/>
  <c r="I30" s="1"/>
  <c r="G2"/>
  <c r="I2" s="1"/>
  <c r="G12"/>
  <c r="I12" s="1"/>
  <c r="G21"/>
  <c r="I21" s="1"/>
  <c r="G11"/>
  <c r="I11" s="1"/>
  <c r="G48"/>
  <c r="I48" s="1"/>
  <c r="G24"/>
  <c r="I24" s="1"/>
  <c r="G18"/>
  <c r="I18" s="1"/>
  <c r="G42"/>
  <c r="I42" s="1"/>
  <c r="G46"/>
  <c r="I46" s="1"/>
  <c r="G62"/>
  <c r="G33"/>
  <c r="I33" s="1"/>
  <c r="G35"/>
  <c r="I35" s="1"/>
  <c r="G10"/>
  <c r="I10" s="1"/>
  <c r="G56"/>
  <c r="I56" s="1"/>
  <c r="G39"/>
  <c r="I39" s="1"/>
  <c r="G20"/>
  <c r="I20" s="1"/>
  <c r="G38"/>
  <c r="I38" s="1"/>
  <c r="G16"/>
  <c r="I16" s="1"/>
  <c r="G27"/>
  <c r="I27" s="1"/>
  <c r="G6"/>
  <c r="I6" s="1"/>
  <c r="G43"/>
  <c r="I43" s="1"/>
  <c r="G7"/>
  <c r="I7" s="1"/>
  <c r="G15"/>
  <c r="I15" s="1"/>
  <c r="G59"/>
  <c r="G14"/>
  <c r="I14" s="1"/>
  <c r="G41"/>
  <c r="I41" s="1"/>
  <c r="G19"/>
  <c r="I19" s="1"/>
  <c r="G60"/>
  <c r="G13"/>
  <c r="I13" s="1"/>
  <c r="G64"/>
  <c r="G3"/>
  <c r="I3" s="1"/>
  <c r="G4"/>
  <c r="I4" s="1"/>
  <c r="G58"/>
  <c r="G53" i="8"/>
  <c r="I53" s="1"/>
  <c r="G36"/>
  <c r="I36" s="1"/>
  <c r="G59"/>
  <c r="G43"/>
  <c r="I43" s="1"/>
  <c r="G46"/>
  <c r="I46" s="1"/>
  <c r="G35"/>
  <c r="I35" s="1"/>
  <c r="G54"/>
  <c r="I54" s="1"/>
  <c r="G55"/>
  <c r="I55" s="1"/>
  <c r="G48"/>
  <c r="I48" s="1"/>
  <c r="G32"/>
  <c r="I32" s="1"/>
  <c r="G44"/>
  <c r="I44" s="1"/>
  <c r="G51"/>
  <c r="I51" s="1"/>
  <c r="G47"/>
  <c r="I47" s="1"/>
  <c r="G24"/>
  <c r="I24" s="1"/>
  <c r="G30"/>
  <c r="I30" s="1"/>
  <c r="G39"/>
  <c r="I39" s="1"/>
  <c r="G50"/>
  <c r="I50" s="1"/>
  <c r="G20"/>
  <c r="I20" s="1"/>
  <c r="G58"/>
  <c r="G21"/>
  <c r="I21" s="1"/>
  <c r="G52"/>
  <c r="I52" s="1"/>
  <c r="G29"/>
  <c r="I29" s="1"/>
  <c r="G45"/>
  <c r="I45" s="1"/>
  <c r="G28"/>
  <c r="I28" s="1"/>
  <c r="G37"/>
  <c r="I37" s="1"/>
  <c r="G49"/>
  <c r="I49" s="1"/>
  <c r="G14"/>
  <c r="I14" s="1"/>
  <c r="G6"/>
  <c r="I6" s="1"/>
  <c r="G9"/>
  <c r="I9" s="1"/>
  <c r="G19"/>
  <c r="I19" s="1"/>
  <c r="G33"/>
  <c r="I33" s="1"/>
  <c r="G2"/>
  <c r="I2" s="1"/>
  <c r="G26"/>
  <c r="I26" s="1"/>
  <c r="G10"/>
  <c r="I10" s="1"/>
  <c r="G18"/>
  <c r="I18" s="1"/>
  <c r="G8"/>
  <c r="I8" s="1"/>
  <c r="G31"/>
  <c r="I31" s="1"/>
  <c r="G15"/>
  <c r="I15" s="1"/>
  <c r="G40"/>
  <c r="I40" s="1"/>
  <c r="G7"/>
  <c r="I7" s="1"/>
  <c r="G27"/>
  <c r="I27" s="1"/>
  <c r="G11"/>
  <c r="I11" s="1"/>
  <c r="G34"/>
  <c r="I34" s="1"/>
  <c r="G22"/>
  <c r="I22" s="1"/>
  <c r="G38"/>
  <c r="I38" s="1"/>
  <c r="G42"/>
  <c r="I42" s="1"/>
  <c r="G41"/>
  <c r="I41" s="1"/>
  <c r="G23"/>
  <c r="I23" s="1"/>
  <c r="G13"/>
  <c r="I13" s="1"/>
  <c r="G5"/>
  <c r="I5" s="1"/>
  <c r="G17"/>
  <c r="I17" s="1"/>
  <c r="G12"/>
  <c r="I12" s="1"/>
  <c r="G3"/>
  <c r="I3" s="1"/>
  <c r="G16"/>
  <c r="I16" s="1"/>
  <c r="G4"/>
  <c r="I4" s="1"/>
  <c r="G25"/>
  <c r="I25" s="1"/>
  <c r="G57"/>
  <c r="G56"/>
  <c r="G18" i="7"/>
  <c r="I18" s="1"/>
  <c r="G28"/>
  <c r="I28" s="1"/>
  <c r="G38"/>
  <c r="G37"/>
  <c r="G20"/>
  <c r="I20" s="1"/>
  <c r="G32"/>
  <c r="G29"/>
  <c r="I29" s="1"/>
  <c r="G27"/>
  <c r="I27" s="1"/>
  <c r="G17"/>
  <c r="I17" s="1"/>
  <c r="G33"/>
  <c r="I33" s="1"/>
  <c r="G40"/>
  <c r="G11"/>
  <c r="I11" s="1"/>
  <c r="G25"/>
  <c r="I25" s="1"/>
  <c r="G23"/>
  <c r="I23" s="1"/>
  <c r="G35"/>
  <c r="G39"/>
  <c r="G30"/>
  <c r="I30" s="1"/>
  <c r="G3"/>
  <c r="I3" s="1"/>
  <c r="G22"/>
  <c r="G26"/>
  <c r="I26" s="1"/>
  <c r="G19"/>
  <c r="I19" s="1"/>
  <c r="G31"/>
  <c r="I31" s="1"/>
  <c r="G16"/>
  <c r="I16" s="1"/>
  <c r="G9"/>
  <c r="I9" s="1"/>
  <c r="G6"/>
  <c r="I6" s="1"/>
  <c r="G10"/>
  <c r="I10" s="1"/>
  <c r="G34"/>
  <c r="I34" s="1"/>
  <c r="G36"/>
  <c r="I36" s="1"/>
  <c r="G21"/>
  <c r="I21" s="1"/>
  <c r="G24"/>
  <c r="I24" s="1"/>
  <c r="G7"/>
  <c r="I7" s="1"/>
  <c r="G4"/>
  <c r="I4" s="1"/>
  <c r="G8"/>
  <c r="I8" s="1"/>
  <c r="G15"/>
  <c r="I15" s="1"/>
  <c r="G14"/>
  <c r="I14" s="1"/>
  <c r="G5"/>
  <c r="I5" s="1"/>
  <c r="G12"/>
  <c r="I12" s="1"/>
  <c r="G2"/>
  <c r="I2" s="1"/>
  <c r="G13"/>
  <c r="G19" i="6"/>
  <c r="I19" s="1"/>
  <c r="G11"/>
  <c r="I11" s="1"/>
  <c r="G18"/>
  <c r="I18" s="1"/>
  <c r="G17"/>
  <c r="I17" s="1"/>
  <c r="G7"/>
  <c r="I7" s="1"/>
  <c r="G16"/>
  <c r="I16" s="1"/>
  <c r="G8"/>
  <c r="I8" s="1"/>
  <c r="G25"/>
  <c r="G12"/>
  <c r="I12" s="1"/>
  <c r="G14"/>
  <c r="I14" s="1"/>
  <c r="G21"/>
  <c r="I21" s="1"/>
  <c r="G20"/>
  <c r="I20" s="1"/>
  <c r="G13"/>
  <c r="I13" s="1"/>
  <c r="G15"/>
  <c r="I15" s="1"/>
  <c r="G9"/>
  <c r="I9" s="1"/>
  <c r="G6"/>
  <c r="I6" s="1"/>
  <c r="G3"/>
  <c r="I3" s="1"/>
  <c r="G10"/>
  <c r="I10" s="1"/>
  <c r="G4"/>
  <c r="I4" s="1"/>
  <c r="G5"/>
  <c r="I5" s="1"/>
  <c r="G24"/>
  <c r="G23"/>
  <c r="G22"/>
  <c r="G2"/>
  <c r="I2" s="1"/>
  <c r="G9" i="4"/>
  <c r="I9" s="1"/>
  <c r="G20"/>
  <c r="I20" s="1"/>
  <c r="G13"/>
  <c r="I13" s="1"/>
  <c r="G7"/>
  <c r="I7" s="1"/>
  <c r="G16"/>
  <c r="I16" s="1"/>
  <c r="G8"/>
  <c r="I8" s="1"/>
  <c r="G17"/>
  <c r="I17" s="1"/>
  <c r="G3"/>
  <c r="G15"/>
  <c r="I15" s="1"/>
  <c r="G23"/>
  <c r="I23" s="1"/>
  <c r="G11"/>
  <c r="I11" s="1"/>
  <c r="G24"/>
  <c r="I24" s="1"/>
  <c r="G25"/>
  <c r="I25" s="1"/>
  <c r="G22"/>
  <c r="I22" s="1"/>
  <c r="G26"/>
  <c r="I26" s="1"/>
  <c r="G6"/>
  <c r="I6" s="1"/>
  <c r="G14"/>
  <c r="I14" s="1"/>
  <c r="G4"/>
  <c r="I4" s="1"/>
  <c r="G10"/>
  <c r="I10" s="1"/>
  <c r="G19"/>
  <c r="I19" s="1"/>
  <c r="G12"/>
  <c r="I12" s="1"/>
  <c r="G21"/>
  <c r="I21" s="1"/>
  <c r="G5"/>
  <c r="I5" s="1"/>
  <c r="G18"/>
  <c r="I18" s="1"/>
  <c r="G2"/>
  <c r="I2" s="1"/>
  <c r="G4" i="5"/>
  <c r="I4" s="1"/>
  <c r="G3"/>
  <c r="I3" s="1"/>
  <c r="G2"/>
  <c r="I2" s="1"/>
  <c r="G7" i="3"/>
  <c r="I7" s="1"/>
  <c r="G10"/>
  <c r="I10" s="1"/>
  <c r="G16"/>
  <c r="I16" s="1"/>
  <c r="G3"/>
  <c r="I3" s="1"/>
  <c r="G11"/>
  <c r="I11" s="1"/>
  <c r="G6"/>
  <c r="I6" s="1"/>
  <c r="G4"/>
  <c r="I4" s="1"/>
  <c r="G5"/>
  <c r="I5" s="1"/>
  <c r="G12"/>
  <c r="I12" s="1"/>
  <c r="G13"/>
  <c r="I13" s="1"/>
  <c r="G9"/>
  <c r="I9" s="1"/>
  <c r="G15"/>
  <c r="I15" s="1"/>
  <c r="G14"/>
  <c r="I14" s="1"/>
  <c r="G2"/>
  <c r="I2" s="1"/>
  <c r="G8"/>
  <c r="I8" s="1"/>
  <c r="G6" i="2"/>
  <c r="I6" s="1"/>
  <c r="G3"/>
  <c r="I3" s="1"/>
  <c r="G4"/>
  <c r="I4" s="1"/>
  <c r="G5"/>
  <c r="I5" s="1"/>
  <c r="G2"/>
  <c r="I2" s="1"/>
  <c r="G7"/>
  <c r="I7" s="1"/>
</calcChain>
</file>

<file path=xl/sharedStrings.xml><?xml version="1.0" encoding="utf-8"?>
<sst xmlns="http://schemas.openxmlformats.org/spreadsheetml/2006/main" count="1307" uniqueCount="331">
  <si>
    <t>附加分数</t>
  </si>
  <si>
    <t>准考证号</t>
  </si>
  <si>
    <t>报考单位</t>
  </si>
  <si>
    <t>报考职位</t>
  </si>
  <si>
    <t>24623000101</t>
  </si>
  <si>
    <t>中河、首南、钟公庙、南部商务区片区</t>
  </si>
  <si>
    <t>男女不限</t>
  </si>
  <si>
    <t>福明、东柳、东郊片区</t>
  </si>
  <si>
    <t>党务工作者</t>
  </si>
  <si>
    <t>钟公庙街道</t>
  </si>
  <si>
    <t>24623000106</t>
  </si>
  <si>
    <t>24623000107</t>
  </si>
  <si>
    <t>东钱湖镇</t>
  </si>
  <si>
    <t>邱隘镇</t>
  </si>
  <si>
    <t>男女不限（30周岁以上）</t>
  </si>
  <si>
    <t>下应、潘火片区</t>
  </si>
  <si>
    <t>姜山镇</t>
  </si>
  <si>
    <t>男女不限（30周岁及以下）</t>
  </si>
  <si>
    <t>明楼、百丈、东胜、白鹤片区</t>
  </si>
  <si>
    <t>潘火街道</t>
  </si>
  <si>
    <t>24623000122</t>
  </si>
  <si>
    <t>24623000130</t>
  </si>
  <si>
    <t>24623000201</t>
  </si>
  <si>
    <t>24623000202</t>
  </si>
  <si>
    <t>五乡镇</t>
  </si>
  <si>
    <t>24623000212</t>
  </si>
  <si>
    <t>24623000217</t>
  </si>
  <si>
    <t>24623000229</t>
  </si>
  <si>
    <t>24623000304</t>
  </si>
  <si>
    <t>24623000310</t>
  </si>
  <si>
    <t>24623000312</t>
  </si>
  <si>
    <t>退役军人岗位</t>
  </si>
  <si>
    <t>24623000329</t>
  </si>
  <si>
    <t>24623000330</t>
  </si>
  <si>
    <t>24623000407</t>
  </si>
  <si>
    <t>24623000418</t>
  </si>
  <si>
    <t>24623000420</t>
  </si>
  <si>
    <t>24623000426</t>
  </si>
  <si>
    <t>24623000430</t>
  </si>
  <si>
    <t>24623000501</t>
  </si>
  <si>
    <t>24623000503</t>
  </si>
  <si>
    <t>现役军人配偶岗位</t>
  </si>
  <si>
    <t>24623000505</t>
  </si>
  <si>
    <t>24623000511</t>
  </si>
  <si>
    <t>24623000512</t>
  </si>
  <si>
    <t>下应街道</t>
  </si>
  <si>
    <t>24623000605</t>
  </si>
  <si>
    <t>24623000606</t>
  </si>
  <si>
    <t>24623000621</t>
  </si>
  <si>
    <t>24623000628</t>
  </si>
  <si>
    <t>24623000701</t>
  </si>
  <si>
    <t>24623000709</t>
  </si>
  <si>
    <t>24623000714</t>
  </si>
  <si>
    <t>24623000717</t>
  </si>
  <si>
    <t>24623000719</t>
  </si>
  <si>
    <t>24623000728</t>
  </si>
  <si>
    <t>24623000730</t>
  </si>
  <si>
    <t>24623000807</t>
  </si>
  <si>
    <t>24623000810</t>
  </si>
  <si>
    <t>24623000822</t>
  </si>
  <si>
    <t>24623000824</t>
  </si>
  <si>
    <t>24623000911</t>
  </si>
  <si>
    <t>24623000912</t>
  </si>
  <si>
    <t>24623000913</t>
  </si>
  <si>
    <t>24623000918</t>
  </si>
  <si>
    <t>24623000928</t>
  </si>
  <si>
    <t>24623001020</t>
  </si>
  <si>
    <t>24623001025</t>
  </si>
  <si>
    <t>东胜街道</t>
  </si>
  <si>
    <t>24623001119</t>
  </si>
  <si>
    <t>24623001127</t>
  </si>
  <si>
    <t>24623001130</t>
  </si>
  <si>
    <t>24623001206</t>
  </si>
  <si>
    <t>24623001209</t>
  </si>
  <si>
    <t>24623001222</t>
  </si>
  <si>
    <t>24623001317</t>
  </si>
  <si>
    <t>24623001324</t>
  </si>
  <si>
    <t>24623001327</t>
  </si>
  <si>
    <t>24623001329</t>
  </si>
  <si>
    <t>24623001404</t>
  </si>
  <si>
    <t>24623001405</t>
  </si>
  <si>
    <t>云龙镇</t>
  </si>
  <si>
    <t>24623001415</t>
  </si>
  <si>
    <t>鄞州经济开发区</t>
  </si>
  <si>
    <t>24623001524</t>
  </si>
  <si>
    <t>24623001525</t>
  </si>
  <si>
    <t>24623001602</t>
  </si>
  <si>
    <t>24623001603</t>
  </si>
  <si>
    <t>24623001604</t>
  </si>
  <si>
    <t>24623001628</t>
  </si>
  <si>
    <t>24623001707</t>
  </si>
  <si>
    <t>24623001724</t>
  </si>
  <si>
    <t>24623001728</t>
  </si>
  <si>
    <t>24623001813</t>
  </si>
  <si>
    <t>24623001814</t>
  </si>
  <si>
    <t>24623001819</t>
  </si>
  <si>
    <t>24623001905</t>
  </si>
  <si>
    <t>24623001907</t>
  </si>
  <si>
    <t>24623001925</t>
  </si>
  <si>
    <t>24623002005</t>
  </si>
  <si>
    <t>24623002020</t>
  </si>
  <si>
    <t>24623002026</t>
  </si>
  <si>
    <t>24623002027</t>
  </si>
  <si>
    <t>24623002028</t>
  </si>
  <si>
    <t>24623002030</t>
  </si>
  <si>
    <t>24623002121</t>
  </si>
  <si>
    <t>24623002123</t>
  </si>
  <si>
    <t>24623002219</t>
  </si>
  <si>
    <t>24623002228</t>
  </si>
  <si>
    <t>24623002304</t>
  </si>
  <si>
    <t>24623002322</t>
  </si>
  <si>
    <t>24623002408</t>
  </si>
  <si>
    <t>24623002415</t>
  </si>
  <si>
    <t>24623002424</t>
  </si>
  <si>
    <t>24623002508</t>
  </si>
  <si>
    <t>24623002513</t>
  </si>
  <si>
    <t>24623002515</t>
  </si>
  <si>
    <t>24623002518</t>
  </si>
  <si>
    <t>24623002711</t>
  </si>
  <si>
    <t>24623002717</t>
  </si>
  <si>
    <t>24623002720</t>
  </si>
  <si>
    <t>24623002729</t>
  </si>
  <si>
    <t>24623002808</t>
  </si>
  <si>
    <t>24623002822</t>
  </si>
  <si>
    <t>24623002923</t>
  </si>
  <si>
    <t>24623003002</t>
  </si>
  <si>
    <t>24623003015</t>
  </si>
  <si>
    <t>24623003026</t>
  </si>
  <si>
    <t>24623003107</t>
  </si>
  <si>
    <t>24623003114</t>
  </si>
  <si>
    <t>24623003116</t>
  </si>
  <si>
    <t>24623003130</t>
  </si>
  <si>
    <t>24623003202</t>
  </si>
  <si>
    <t>24623003205</t>
  </si>
  <si>
    <t>24623003208</t>
  </si>
  <si>
    <t>24623003215</t>
  </si>
  <si>
    <t>24623003302</t>
  </si>
  <si>
    <t>24623003305</t>
  </si>
  <si>
    <t>24623003328</t>
  </si>
  <si>
    <t>24623003401</t>
  </si>
  <si>
    <t>24623003407</t>
  </si>
  <si>
    <t>24623003422</t>
  </si>
  <si>
    <t>24623003423</t>
  </si>
  <si>
    <t>24623003427</t>
  </si>
  <si>
    <t>24623003518</t>
  </si>
  <si>
    <t>24623003602</t>
  </si>
  <si>
    <t>24623003612</t>
  </si>
  <si>
    <t>24623003706</t>
  </si>
  <si>
    <t>24623003707</t>
  </si>
  <si>
    <t>24623003717</t>
  </si>
  <si>
    <t>24623003719</t>
  </si>
  <si>
    <t>24623003807</t>
  </si>
  <si>
    <t>24623003810</t>
  </si>
  <si>
    <t>24623003826</t>
  </si>
  <si>
    <t>24623003827</t>
  </si>
  <si>
    <t>24623003908</t>
  </si>
  <si>
    <t>24623003927</t>
  </si>
  <si>
    <t>24623003928</t>
  </si>
  <si>
    <t>24623004001</t>
  </si>
  <si>
    <t>24623004003</t>
  </si>
  <si>
    <t>24623004013</t>
  </si>
  <si>
    <t>24623004014</t>
  </si>
  <si>
    <t>24623004025</t>
  </si>
  <si>
    <t>24623004027</t>
  </si>
  <si>
    <t>24623004102</t>
  </si>
  <si>
    <t>24623004104</t>
  </si>
  <si>
    <t>24623004109</t>
  </si>
  <si>
    <t>24623004127</t>
  </si>
  <si>
    <t>24623004210</t>
  </si>
  <si>
    <t>24623004306</t>
  </si>
  <si>
    <t>24623004310</t>
  </si>
  <si>
    <t>24623004315</t>
  </si>
  <si>
    <t>24623004415</t>
  </si>
  <si>
    <t>24623004418</t>
  </si>
  <si>
    <t>24623004515</t>
  </si>
  <si>
    <t>24623004527</t>
  </si>
  <si>
    <t>24623004623</t>
  </si>
  <si>
    <t>24623004629</t>
  </si>
  <si>
    <t>24623004705</t>
  </si>
  <si>
    <t>24623004709</t>
  </si>
  <si>
    <t>24623004808</t>
  </si>
  <si>
    <t>24623004816</t>
  </si>
  <si>
    <t>24623004930</t>
  </si>
  <si>
    <t>24623005007</t>
  </si>
  <si>
    <t>24623005008</t>
  </si>
  <si>
    <t>24623005011</t>
  </si>
  <si>
    <t>24623005019</t>
  </si>
  <si>
    <t>24623005022</t>
  </si>
  <si>
    <t>24623005114</t>
  </si>
  <si>
    <t>24623005121</t>
  </si>
  <si>
    <t>24623005203</t>
  </si>
  <si>
    <t>24623005207</t>
  </si>
  <si>
    <t>24623005209</t>
  </si>
  <si>
    <t>24623005302</t>
  </si>
  <si>
    <t>24623005318</t>
  </si>
  <si>
    <t>24623005329</t>
  </si>
  <si>
    <t>24623005330</t>
  </si>
  <si>
    <t>24623005410</t>
  </si>
  <si>
    <t>24623005412</t>
  </si>
  <si>
    <t>24623005430</t>
  </si>
  <si>
    <t>24623005505</t>
  </si>
  <si>
    <t>24623005517</t>
  </si>
  <si>
    <t>24623005523</t>
  </si>
  <si>
    <t>24623005529</t>
  </si>
  <si>
    <t>24623005609</t>
  </si>
  <si>
    <t>24623005617</t>
  </si>
  <si>
    <t>24623005622</t>
  </si>
  <si>
    <t>24623005626</t>
  </si>
  <si>
    <t>24623005727</t>
  </si>
  <si>
    <t>24623006029</t>
  </si>
  <si>
    <t>24623006101</t>
  </si>
  <si>
    <t>24623006117</t>
  </si>
  <si>
    <t>24623006118</t>
  </si>
  <si>
    <t>24623006124</t>
  </si>
  <si>
    <t>24623006203</t>
  </si>
  <si>
    <t>24623006204</t>
  </si>
  <si>
    <t>24623006205</t>
  </si>
  <si>
    <t>24623006207</t>
  </si>
  <si>
    <t>24623006216</t>
  </si>
  <si>
    <t>24623006227</t>
  </si>
  <si>
    <t>24623006306</t>
  </si>
  <si>
    <t>24623006316</t>
  </si>
  <si>
    <t>24623006326</t>
  </si>
  <si>
    <t>24623006407</t>
  </si>
  <si>
    <t>24623006423</t>
  </si>
  <si>
    <t>24623006506</t>
  </si>
  <si>
    <t>24623006524</t>
  </si>
  <si>
    <t>24623006622</t>
  </si>
  <si>
    <t>24623006702</t>
  </si>
  <si>
    <t>24623006704</t>
  </si>
  <si>
    <t>24623006707</t>
  </si>
  <si>
    <t>24623006716</t>
  </si>
  <si>
    <t>24623006718</t>
  </si>
  <si>
    <t>24623006719</t>
  </si>
  <si>
    <t>24623006827</t>
  </si>
  <si>
    <t>24623006918</t>
  </si>
  <si>
    <t>24623007004</t>
  </si>
  <si>
    <t>24623007019</t>
  </si>
  <si>
    <t>24623007023</t>
  </si>
  <si>
    <t>24623007121</t>
  </si>
  <si>
    <t>24623007217</t>
  </si>
  <si>
    <t>24623007227</t>
  </si>
  <si>
    <t>24623007306</t>
  </si>
  <si>
    <t>24623007408</t>
  </si>
  <si>
    <t>24623007428</t>
  </si>
  <si>
    <t>24623007507</t>
  </si>
  <si>
    <t>24623007525</t>
  </si>
  <si>
    <t>24623007611</t>
  </si>
  <si>
    <t>24623007626</t>
  </si>
  <si>
    <t>24623007710</t>
  </si>
  <si>
    <t>24623007727</t>
  </si>
  <si>
    <t>24623007801</t>
  </si>
  <si>
    <t>24623007811</t>
  </si>
  <si>
    <t>24623007823</t>
  </si>
  <si>
    <t>24623007825</t>
  </si>
  <si>
    <t>24623007917</t>
  </si>
  <si>
    <t>24623008003</t>
  </si>
  <si>
    <t>24623008026</t>
  </si>
  <si>
    <t>24623008120</t>
  </si>
  <si>
    <t>24623008121</t>
  </si>
  <si>
    <t>24623008209</t>
  </si>
  <si>
    <t>24623008220</t>
  </si>
  <si>
    <t>24623008226</t>
  </si>
  <si>
    <t>24623008228</t>
  </si>
  <si>
    <t>24623008307</t>
  </si>
  <si>
    <t>24623008404</t>
  </si>
  <si>
    <t>24623008417</t>
  </si>
  <si>
    <t>24623008525</t>
  </si>
  <si>
    <t>24623008527</t>
  </si>
  <si>
    <t>24623008602</t>
  </si>
  <si>
    <t>24623008606</t>
  </si>
  <si>
    <t>24623008624</t>
  </si>
  <si>
    <t>24623008707</t>
  </si>
  <si>
    <t>24623008717</t>
  </si>
  <si>
    <t>24623008720</t>
  </si>
  <si>
    <t>24623008721</t>
  </si>
  <si>
    <t>24623008803</t>
  </si>
  <si>
    <t>24623008807</t>
  </si>
  <si>
    <t>24623008808</t>
  </si>
  <si>
    <t>24623008812</t>
  </si>
  <si>
    <t>24623008818</t>
  </si>
  <si>
    <t>24623008912</t>
  </si>
  <si>
    <t>24623008919</t>
  </si>
  <si>
    <t>24623008928</t>
  </si>
  <si>
    <t>24623009010</t>
  </si>
  <si>
    <t>24623009025</t>
  </si>
  <si>
    <t>24623009114</t>
  </si>
  <si>
    <t>24623009124</t>
  </si>
  <si>
    <t>24623009126</t>
  </si>
  <si>
    <t>24623009207</t>
  </si>
  <si>
    <t>24623009301</t>
  </si>
  <si>
    <t>24623009303</t>
  </si>
  <si>
    <t>24623009316</t>
  </si>
  <si>
    <t>24623009320</t>
  </si>
  <si>
    <t>24623009327</t>
  </si>
  <si>
    <t>24623009411</t>
  </si>
  <si>
    <t>24623009511</t>
  </si>
  <si>
    <t>24623009601</t>
  </si>
  <si>
    <t>24623009614</t>
  </si>
  <si>
    <t>24623009619</t>
  </si>
  <si>
    <t>24623009627</t>
  </si>
  <si>
    <t>24623009722</t>
  </si>
  <si>
    <t>24623009801</t>
  </si>
  <si>
    <t>24623009806</t>
  </si>
  <si>
    <t>24623009815</t>
  </si>
  <si>
    <t>24623009823</t>
  </si>
  <si>
    <t>24623009826</t>
  </si>
  <si>
    <t>24623009828</t>
  </si>
  <si>
    <t>24623009830</t>
  </si>
  <si>
    <t>24623009911</t>
  </si>
  <si>
    <t>笔试成绩</t>
    <phoneticPr fontId="1" type="noConversion"/>
  </si>
  <si>
    <t>笔试总成绩</t>
    <phoneticPr fontId="1" type="noConversion"/>
  </si>
  <si>
    <t>序号</t>
    <phoneticPr fontId="1" type="noConversion"/>
  </si>
  <si>
    <t>√</t>
  </si>
  <si>
    <t>序号</t>
    <phoneticPr fontId="1" type="noConversion"/>
  </si>
  <si>
    <t>序号</t>
    <phoneticPr fontId="1" type="noConversion"/>
  </si>
  <si>
    <t>笔试成绩</t>
    <phoneticPr fontId="1" type="noConversion"/>
  </si>
  <si>
    <t>笔试总成绩</t>
    <phoneticPr fontId="1" type="noConversion"/>
  </si>
  <si>
    <t>面试成绩</t>
    <phoneticPr fontId="1" type="noConversion"/>
  </si>
  <si>
    <t>总成绩</t>
    <phoneticPr fontId="1" type="noConversion"/>
  </si>
  <si>
    <t>打“√”进入体检</t>
    <phoneticPr fontId="1" type="noConversion"/>
  </si>
  <si>
    <t>备注</t>
    <phoneticPr fontId="1" type="noConversion"/>
  </si>
  <si>
    <t>放弃</t>
    <phoneticPr fontId="1" type="noConversion"/>
  </si>
  <si>
    <t>递补</t>
    <phoneticPr fontId="1" type="noConversion"/>
  </si>
  <si>
    <t>缺考</t>
    <phoneticPr fontId="1" type="noConversion"/>
  </si>
  <si>
    <t>放弃</t>
    <phoneticPr fontId="1" type="noConversion"/>
  </si>
  <si>
    <t>递补</t>
    <phoneticPr fontId="1" type="noConversion"/>
  </si>
  <si>
    <t>缺考</t>
    <phoneticPr fontId="1" type="noConversion"/>
  </si>
  <si>
    <t>√</t>
    <phoneticPr fontId="1" type="noConversion"/>
  </si>
  <si>
    <t>差额体检</t>
    <phoneticPr fontId="1" type="noConversion"/>
  </si>
  <si>
    <t>递补、差额体检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</si>
</sst>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BFEAB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"/>
  <sheetViews>
    <sheetView tabSelected="1" topLeftCell="C1" workbookViewId="0">
      <selection activeCell="G25" sqref="G25"/>
    </sheetView>
  </sheetViews>
  <sheetFormatPr defaultRowHeight="13.5"/>
  <cols>
    <col min="1" max="1" width="5.375" style="7" bestFit="1" customWidth="1"/>
    <col min="2" max="2" width="12.75" style="7" bestFit="1" customWidth="1"/>
    <col min="3" max="3" width="9.125" style="7" bestFit="1" customWidth="1"/>
    <col min="4" max="4" width="25.625" style="7" bestFit="1" customWidth="1"/>
    <col min="5" max="6" width="9.125" style="7" bestFit="1" customWidth="1"/>
    <col min="7" max="7" width="11.125" style="7" bestFit="1" customWidth="1"/>
    <col min="8" max="8" width="9.125" style="7" bestFit="1" customWidth="1"/>
    <col min="9" max="9" width="7.5" style="7" bestFit="1" customWidth="1"/>
    <col min="10" max="10" width="17.375" style="7" bestFit="1" customWidth="1"/>
    <col min="11" max="11" width="11.75" style="7" customWidth="1"/>
  </cols>
  <sheetData>
    <row r="1" spans="1:11" s="1" customFormat="1" ht="14.25" customHeight="1">
      <c r="A1" s="3" t="s">
        <v>312</v>
      </c>
      <c r="B1" s="3" t="s">
        <v>1</v>
      </c>
      <c r="C1" s="3" t="s">
        <v>2</v>
      </c>
      <c r="D1" s="3" t="s">
        <v>3</v>
      </c>
      <c r="E1" s="3" t="s">
        <v>310</v>
      </c>
      <c r="F1" s="3" t="s">
        <v>0</v>
      </c>
      <c r="G1" s="3" t="s">
        <v>311</v>
      </c>
      <c r="H1" s="3" t="s">
        <v>318</v>
      </c>
      <c r="I1" s="3" t="s">
        <v>319</v>
      </c>
      <c r="J1" s="4" t="s">
        <v>320</v>
      </c>
      <c r="K1" s="4" t="s">
        <v>321</v>
      </c>
    </row>
    <row r="2" spans="1:11" s="1" customFormat="1" ht="14.25" customHeight="1">
      <c r="A2" s="3">
        <v>1</v>
      </c>
      <c r="B2" s="3" t="s">
        <v>256</v>
      </c>
      <c r="C2" s="3" t="s">
        <v>24</v>
      </c>
      <c r="D2" s="3" t="s">
        <v>17</v>
      </c>
      <c r="E2" s="5">
        <v>72.5</v>
      </c>
      <c r="F2" s="3">
        <v>3</v>
      </c>
      <c r="G2" s="3">
        <f t="shared" ref="G2:G7" si="0">SUM(E2:F2)</f>
        <v>75.5</v>
      </c>
      <c r="H2" s="3">
        <v>82.18</v>
      </c>
      <c r="I2" s="3">
        <f t="shared" ref="I2:I7" si="1">G2*0.4+H2*0.6</f>
        <v>79.50800000000001</v>
      </c>
      <c r="J2" s="3" t="s">
        <v>328</v>
      </c>
      <c r="K2" s="3"/>
    </row>
    <row r="3" spans="1:11" s="1" customFormat="1" ht="14.25" customHeight="1">
      <c r="A3" s="3">
        <v>2</v>
      </c>
      <c r="B3" s="3" t="s">
        <v>284</v>
      </c>
      <c r="C3" s="3" t="s">
        <v>24</v>
      </c>
      <c r="D3" s="3" t="s">
        <v>17</v>
      </c>
      <c r="E3" s="5">
        <v>70.5</v>
      </c>
      <c r="F3" s="3">
        <v>3</v>
      </c>
      <c r="G3" s="3">
        <f t="shared" si="0"/>
        <v>73.5</v>
      </c>
      <c r="H3" s="8">
        <v>83.4</v>
      </c>
      <c r="I3" s="3">
        <f t="shared" si="1"/>
        <v>79.44</v>
      </c>
      <c r="J3" s="8" t="s">
        <v>328</v>
      </c>
      <c r="K3" s="8"/>
    </row>
    <row r="4" spans="1:11" s="1" customFormat="1" ht="14.25" customHeight="1">
      <c r="A4" s="3">
        <v>3</v>
      </c>
      <c r="B4" s="3" t="s">
        <v>121</v>
      </c>
      <c r="C4" s="3" t="s">
        <v>24</v>
      </c>
      <c r="D4" s="3" t="s">
        <v>17</v>
      </c>
      <c r="E4" s="5">
        <v>73.5</v>
      </c>
      <c r="F4" s="3"/>
      <c r="G4" s="3">
        <f t="shared" si="0"/>
        <v>73.5</v>
      </c>
      <c r="H4" s="8">
        <v>82.94</v>
      </c>
      <c r="I4" s="3">
        <f t="shared" si="1"/>
        <v>79.164000000000001</v>
      </c>
      <c r="J4" s="8" t="s">
        <v>328</v>
      </c>
      <c r="K4" s="8" t="s">
        <v>329</v>
      </c>
    </row>
    <row r="5" spans="1:11" s="1" customFormat="1" ht="14.25" customHeight="1">
      <c r="A5" s="3">
        <v>4</v>
      </c>
      <c r="B5" s="3" t="s">
        <v>243</v>
      </c>
      <c r="C5" s="3" t="s">
        <v>24</v>
      </c>
      <c r="D5" s="3" t="s">
        <v>17</v>
      </c>
      <c r="E5" s="5">
        <v>71.5</v>
      </c>
      <c r="F5" s="3">
        <v>3</v>
      </c>
      <c r="G5" s="3">
        <f t="shared" si="0"/>
        <v>74.5</v>
      </c>
      <c r="H5" s="3">
        <v>80.459999999999994</v>
      </c>
      <c r="I5" s="3">
        <f t="shared" si="1"/>
        <v>78.075999999999993</v>
      </c>
      <c r="J5" s="3"/>
      <c r="K5" s="3"/>
    </row>
    <row r="6" spans="1:11" s="1" customFormat="1" ht="14.25" customHeight="1">
      <c r="A6" s="3">
        <v>5</v>
      </c>
      <c r="B6" s="3" t="s">
        <v>299</v>
      </c>
      <c r="C6" s="3" t="s">
        <v>24</v>
      </c>
      <c r="D6" s="3" t="s">
        <v>17</v>
      </c>
      <c r="E6" s="5">
        <v>72.5</v>
      </c>
      <c r="F6" s="3"/>
      <c r="G6" s="3">
        <f t="shared" si="0"/>
        <v>72.5</v>
      </c>
      <c r="H6" s="8">
        <v>81.22</v>
      </c>
      <c r="I6" s="3">
        <f t="shared" si="1"/>
        <v>77.731999999999999</v>
      </c>
      <c r="J6" s="8"/>
      <c r="K6" s="8"/>
    </row>
    <row r="7" spans="1:11" s="1" customFormat="1" ht="14.25" customHeight="1">
      <c r="A7" s="3">
        <v>6</v>
      </c>
      <c r="B7" s="3">
        <v>24623011708</v>
      </c>
      <c r="C7" s="3" t="s">
        <v>24</v>
      </c>
      <c r="D7" s="3" t="s">
        <v>17</v>
      </c>
      <c r="E7" s="5">
        <v>74</v>
      </c>
      <c r="F7" s="3">
        <v>3</v>
      </c>
      <c r="G7" s="3">
        <f t="shared" si="0"/>
        <v>77</v>
      </c>
      <c r="H7" s="3">
        <v>75.3</v>
      </c>
      <c r="I7" s="3">
        <f t="shared" si="1"/>
        <v>75.98</v>
      </c>
      <c r="J7" s="3"/>
      <c r="K7" s="3"/>
    </row>
  </sheetData>
  <sortState ref="A2:AV7">
    <sortCondition descending="1" ref="I1:I7"/>
  </sortState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selection activeCell="E26" sqref="E26"/>
    </sheetView>
  </sheetViews>
  <sheetFormatPr defaultRowHeight="13.5"/>
  <cols>
    <col min="1" max="1" width="4.75" style="6" bestFit="1" customWidth="1"/>
    <col min="2" max="2" width="12.75" style="6" bestFit="1" customWidth="1"/>
    <col min="3" max="3" width="9.125" style="6" bestFit="1" customWidth="1"/>
    <col min="4" max="4" width="25.5" style="6" customWidth="1"/>
    <col min="5" max="6" width="8" style="6" bestFit="1" customWidth="1"/>
    <col min="7" max="7" width="9.625" style="6" bestFit="1" customWidth="1"/>
    <col min="8" max="9" width="9.625" style="7" customWidth="1"/>
    <col min="10" max="10" width="17.375" style="7" bestFit="1" customWidth="1"/>
    <col min="11" max="11" width="14.25" style="7" customWidth="1"/>
  </cols>
  <sheetData>
    <row r="1" spans="1:11" s="1" customFormat="1" ht="14.25" customHeight="1">
      <c r="A1" s="3" t="s">
        <v>312</v>
      </c>
      <c r="B1" s="3" t="s">
        <v>1</v>
      </c>
      <c r="C1" s="3" t="s">
        <v>2</v>
      </c>
      <c r="D1" s="3" t="s">
        <v>3</v>
      </c>
      <c r="E1" s="3" t="s">
        <v>310</v>
      </c>
      <c r="F1" s="3" t="s">
        <v>0</v>
      </c>
      <c r="G1" s="3" t="s">
        <v>311</v>
      </c>
      <c r="H1" s="3" t="s">
        <v>318</v>
      </c>
      <c r="I1" s="3" t="s">
        <v>319</v>
      </c>
      <c r="J1" s="4" t="s">
        <v>320</v>
      </c>
      <c r="K1" s="4" t="s">
        <v>321</v>
      </c>
    </row>
    <row r="2" spans="1:11" s="1" customFormat="1" ht="14.25" customHeight="1">
      <c r="A2" s="3">
        <v>1</v>
      </c>
      <c r="B2" s="3" t="s">
        <v>123</v>
      </c>
      <c r="C2" s="3" t="s">
        <v>13</v>
      </c>
      <c r="D2" s="3" t="s">
        <v>17</v>
      </c>
      <c r="E2" s="5">
        <v>78.5</v>
      </c>
      <c r="F2" s="3"/>
      <c r="G2" s="3">
        <f t="shared" ref="G2:G16" si="0">SUM(E2:F2)</f>
        <v>78.5</v>
      </c>
      <c r="H2" s="3">
        <v>81.98</v>
      </c>
      <c r="I2" s="3">
        <f t="shared" ref="I2:I16" si="1">G2*0.4+H2*0.6</f>
        <v>80.588000000000008</v>
      </c>
      <c r="J2" s="3" t="s">
        <v>313</v>
      </c>
      <c r="K2" s="3"/>
    </row>
    <row r="3" spans="1:11" s="1" customFormat="1" ht="14.25" customHeight="1">
      <c r="A3" s="3">
        <v>2</v>
      </c>
      <c r="B3" s="3" t="s">
        <v>143</v>
      </c>
      <c r="C3" s="3" t="s">
        <v>13</v>
      </c>
      <c r="D3" s="3" t="s">
        <v>17</v>
      </c>
      <c r="E3" s="5">
        <v>74</v>
      </c>
      <c r="F3" s="3"/>
      <c r="G3" s="3">
        <f t="shared" si="0"/>
        <v>74</v>
      </c>
      <c r="H3" s="8">
        <v>84.14</v>
      </c>
      <c r="I3" s="3">
        <f t="shared" si="1"/>
        <v>80.084000000000003</v>
      </c>
      <c r="J3" s="8" t="s">
        <v>313</v>
      </c>
      <c r="K3" s="8"/>
    </row>
    <row r="4" spans="1:11" s="1" customFormat="1" ht="14.25" customHeight="1">
      <c r="A4" s="3">
        <v>3</v>
      </c>
      <c r="B4" s="3" t="s">
        <v>77</v>
      </c>
      <c r="C4" s="3" t="s">
        <v>13</v>
      </c>
      <c r="D4" s="3" t="s">
        <v>17</v>
      </c>
      <c r="E4" s="5">
        <v>75</v>
      </c>
      <c r="F4" s="3"/>
      <c r="G4" s="3">
        <f t="shared" si="0"/>
        <v>75</v>
      </c>
      <c r="H4" s="3">
        <v>82.62</v>
      </c>
      <c r="I4" s="3">
        <f t="shared" si="1"/>
        <v>79.572000000000003</v>
      </c>
      <c r="J4" s="3" t="s">
        <v>313</v>
      </c>
      <c r="K4" s="3" t="s">
        <v>329</v>
      </c>
    </row>
    <row r="5" spans="1:11" s="1" customFormat="1" ht="14.25" customHeight="1">
      <c r="A5" s="3">
        <v>4</v>
      </c>
      <c r="B5" s="3" t="s">
        <v>248</v>
      </c>
      <c r="C5" s="3" t="s">
        <v>13</v>
      </c>
      <c r="D5" s="3" t="s">
        <v>17</v>
      </c>
      <c r="E5" s="5">
        <v>75.5</v>
      </c>
      <c r="F5" s="3"/>
      <c r="G5" s="3">
        <f t="shared" si="0"/>
        <v>75.5</v>
      </c>
      <c r="H5" s="3">
        <v>81.739999999999995</v>
      </c>
      <c r="I5" s="3">
        <f t="shared" si="1"/>
        <v>79.244</v>
      </c>
      <c r="J5" s="3"/>
      <c r="K5" s="3"/>
    </row>
    <row r="6" spans="1:11" s="1" customFormat="1" ht="14.25" customHeight="1">
      <c r="A6" s="3">
        <v>5</v>
      </c>
      <c r="B6" s="3" t="s">
        <v>103</v>
      </c>
      <c r="C6" s="3" t="s">
        <v>13</v>
      </c>
      <c r="D6" s="3" t="s">
        <v>17</v>
      </c>
      <c r="E6" s="5">
        <v>75</v>
      </c>
      <c r="F6" s="3"/>
      <c r="G6" s="3">
        <f t="shared" si="0"/>
        <v>75</v>
      </c>
      <c r="H6" s="8">
        <v>80.739999999999995</v>
      </c>
      <c r="I6" s="3">
        <f t="shared" si="1"/>
        <v>78.443999999999988</v>
      </c>
      <c r="J6" s="8"/>
      <c r="K6" s="8"/>
    </row>
    <row r="7" spans="1:11" s="1" customFormat="1" ht="14.25" customHeight="1">
      <c r="A7" s="3">
        <v>6</v>
      </c>
      <c r="B7" s="3" t="s">
        <v>301</v>
      </c>
      <c r="C7" s="3" t="s">
        <v>13</v>
      </c>
      <c r="D7" s="3" t="s">
        <v>17</v>
      </c>
      <c r="E7" s="5">
        <v>73.5</v>
      </c>
      <c r="F7" s="3"/>
      <c r="G7" s="3">
        <f t="shared" si="0"/>
        <v>73.5</v>
      </c>
      <c r="H7" s="8">
        <v>81.62</v>
      </c>
      <c r="I7" s="3">
        <f t="shared" si="1"/>
        <v>78.372</v>
      </c>
      <c r="J7" s="8"/>
      <c r="K7" s="8"/>
    </row>
    <row r="8" spans="1:11" s="1" customFormat="1" ht="14.25" customHeight="1">
      <c r="A8" s="3">
        <v>7</v>
      </c>
      <c r="B8" s="3" t="s">
        <v>244</v>
      </c>
      <c r="C8" s="3" t="s">
        <v>13</v>
      </c>
      <c r="D8" s="3" t="s">
        <v>14</v>
      </c>
      <c r="E8" s="5">
        <v>81.5</v>
      </c>
      <c r="F8" s="3"/>
      <c r="G8" s="3">
        <f t="shared" si="0"/>
        <v>81.5</v>
      </c>
      <c r="H8" s="8">
        <v>82.02</v>
      </c>
      <c r="I8" s="3">
        <f t="shared" si="1"/>
        <v>81.811999999999998</v>
      </c>
      <c r="J8" s="3" t="s">
        <v>313</v>
      </c>
      <c r="K8" s="8"/>
    </row>
    <row r="9" spans="1:11" s="1" customFormat="1" ht="14.25" customHeight="1">
      <c r="A9" s="3">
        <v>8</v>
      </c>
      <c r="B9" s="3" t="s">
        <v>125</v>
      </c>
      <c r="C9" s="3" t="s">
        <v>13</v>
      </c>
      <c r="D9" s="3" t="s">
        <v>14</v>
      </c>
      <c r="E9" s="5">
        <v>73</v>
      </c>
      <c r="F9" s="3">
        <v>3</v>
      </c>
      <c r="G9" s="3">
        <f t="shared" si="0"/>
        <v>76</v>
      </c>
      <c r="H9" s="8">
        <v>84.5</v>
      </c>
      <c r="I9" s="3">
        <f t="shared" si="1"/>
        <v>81.099999999999994</v>
      </c>
      <c r="J9" s="8" t="s">
        <v>313</v>
      </c>
      <c r="K9" s="8"/>
    </row>
    <row r="10" spans="1:11" s="1" customFormat="1" ht="14.25" customHeight="1">
      <c r="A10" s="3">
        <v>9</v>
      </c>
      <c r="B10" s="3" t="s">
        <v>180</v>
      </c>
      <c r="C10" s="3" t="s">
        <v>13</v>
      </c>
      <c r="D10" s="3" t="s">
        <v>14</v>
      </c>
      <c r="E10" s="5">
        <v>73.5</v>
      </c>
      <c r="F10" s="3"/>
      <c r="G10" s="3">
        <f t="shared" si="0"/>
        <v>73.5</v>
      </c>
      <c r="H10" s="8">
        <v>85.7</v>
      </c>
      <c r="I10" s="3">
        <f t="shared" si="1"/>
        <v>80.820000000000007</v>
      </c>
      <c r="J10" s="3" t="s">
        <v>313</v>
      </c>
      <c r="K10" s="8"/>
    </row>
    <row r="11" spans="1:11" s="1" customFormat="1" ht="14.25" customHeight="1">
      <c r="A11" s="3">
        <v>10</v>
      </c>
      <c r="B11" s="3" t="s">
        <v>154</v>
      </c>
      <c r="C11" s="3" t="s">
        <v>13</v>
      </c>
      <c r="D11" s="3" t="s">
        <v>14</v>
      </c>
      <c r="E11" s="5">
        <v>71.5</v>
      </c>
      <c r="F11" s="3">
        <v>3</v>
      </c>
      <c r="G11" s="3">
        <f t="shared" si="0"/>
        <v>74.5</v>
      </c>
      <c r="H11" s="8">
        <v>84.2</v>
      </c>
      <c r="I11" s="3">
        <f t="shared" si="1"/>
        <v>80.320000000000007</v>
      </c>
      <c r="J11" s="3" t="s">
        <v>313</v>
      </c>
      <c r="K11" s="3" t="s">
        <v>329</v>
      </c>
    </row>
    <row r="12" spans="1:11" s="1" customFormat="1" ht="14.25" customHeight="1">
      <c r="A12" s="3">
        <v>11</v>
      </c>
      <c r="B12" s="3">
        <v>24623011402</v>
      </c>
      <c r="C12" s="3" t="s">
        <v>13</v>
      </c>
      <c r="D12" s="3" t="s">
        <v>14</v>
      </c>
      <c r="E12" s="5">
        <v>76</v>
      </c>
      <c r="F12" s="3"/>
      <c r="G12" s="3">
        <f t="shared" si="0"/>
        <v>76</v>
      </c>
      <c r="H12" s="8">
        <v>82.2</v>
      </c>
      <c r="I12" s="3">
        <f t="shared" si="1"/>
        <v>79.72</v>
      </c>
      <c r="J12" s="8"/>
      <c r="K12" s="8"/>
    </row>
    <row r="13" spans="1:11" s="1" customFormat="1" ht="14.25" customHeight="1">
      <c r="A13" s="3">
        <v>12</v>
      </c>
      <c r="B13" s="3" t="s">
        <v>174</v>
      </c>
      <c r="C13" s="3" t="s">
        <v>13</v>
      </c>
      <c r="D13" s="3" t="s">
        <v>14</v>
      </c>
      <c r="E13" s="5">
        <v>73</v>
      </c>
      <c r="F13" s="3">
        <v>3</v>
      </c>
      <c r="G13" s="3">
        <f t="shared" si="0"/>
        <v>76</v>
      </c>
      <c r="H13" s="8">
        <v>82</v>
      </c>
      <c r="I13" s="3">
        <f t="shared" si="1"/>
        <v>79.599999999999994</v>
      </c>
      <c r="J13" s="8"/>
      <c r="K13" s="8"/>
    </row>
    <row r="14" spans="1:11" s="1" customFormat="1" ht="14.25" customHeight="1">
      <c r="A14" s="3">
        <v>13</v>
      </c>
      <c r="B14" s="3" t="s">
        <v>124</v>
      </c>
      <c r="C14" s="3" t="s">
        <v>13</v>
      </c>
      <c r="D14" s="3" t="s">
        <v>14</v>
      </c>
      <c r="E14" s="5">
        <v>73.5</v>
      </c>
      <c r="F14" s="3">
        <v>3</v>
      </c>
      <c r="G14" s="3">
        <f t="shared" si="0"/>
        <v>76.5</v>
      </c>
      <c r="H14" s="8">
        <v>81.260000000000005</v>
      </c>
      <c r="I14" s="3">
        <f t="shared" si="1"/>
        <v>79.355999999999995</v>
      </c>
      <c r="J14" s="8"/>
      <c r="K14" s="8"/>
    </row>
    <row r="15" spans="1:11" s="1" customFormat="1" ht="14.25" customHeight="1">
      <c r="A15" s="3">
        <v>14</v>
      </c>
      <c r="B15" s="3">
        <v>24623010107</v>
      </c>
      <c r="C15" s="3" t="s">
        <v>13</v>
      </c>
      <c r="D15" s="3" t="s">
        <v>14</v>
      </c>
      <c r="E15" s="5">
        <v>71.5</v>
      </c>
      <c r="F15" s="3">
        <v>5</v>
      </c>
      <c r="G15" s="3">
        <f t="shared" si="0"/>
        <v>76.5</v>
      </c>
      <c r="H15" s="8">
        <v>80.78</v>
      </c>
      <c r="I15" s="3">
        <f t="shared" si="1"/>
        <v>79.067999999999998</v>
      </c>
      <c r="J15" s="8"/>
      <c r="K15" s="8"/>
    </row>
    <row r="16" spans="1:11" s="1" customFormat="1" ht="14.25" customHeight="1">
      <c r="A16" s="3">
        <v>15</v>
      </c>
      <c r="B16" s="3">
        <v>24623011430</v>
      </c>
      <c r="C16" s="3" t="s">
        <v>13</v>
      </c>
      <c r="D16" s="3" t="s">
        <v>14</v>
      </c>
      <c r="E16" s="5">
        <v>74</v>
      </c>
      <c r="F16" s="3"/>
      <c r="G16" s="3">
        <f t="shared" si="0"/>
        <v>74</v>
      </c>
      <c r="H16" s="8">
        <v>82.36</v>
      </c>
      <c r="I16" s="3">
        <f t="shared" si="1"/>
        <v>79.015999999999991</v>
      </c>
      <c r="J16" s="8"/>
      <c r="K16" s="8"/>
    </row>
  </sheetData>
  <sortState ref="A2:AV20">
    <sortCondition ref="D1:D20"/>
  </sortState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"/>
  <sheetViews>
    <sheetView workbookViewId="0">
      <selection activeCell="F15" sqref="F15:G15"/>
    </sheetView>
  </sheetViews>
  <sheetFormatPr defaultRowHeight="16.899999999999999" customHeight="1"/>
  <cols>
    <col min="1" max="1" width="5.375" style="6" bestFit="1" customWidth="1"/>
    <col min="2" max="2" width="9.125" style="6" bestFit="1" customWidth="1"/>
    <col min="3" max="3" width="25.625" style="6" bestFit="1" customWidth="1"/>
    <col min="4" max="4" width="12.75" style="6" bestFit="1" customWidth="1"/>
    <col min="5" max="6" width="9.125" style="6" bestFit="1" customWidth="1"/>
    <col min="7" max="7" width="11.125" style="6" bestFit="1" customWidth="1"/>
    <col min="8" max="8" width="9.125" style="7" bestFit="1" customWidth="1"/>
    <col min="9" max="9" width="7.5" style="7" bestFit="1" customWidth="1"/>
    <col min="10" max="10" width="17.375" style="7" bestFit="1" customWidth="1"/>
    <col min="11" max="11" width="14.875" style="7" customWidth="1"/>
  </cols>
  <sheetData>
    <row r="1" spans="1:11" s="1" customFormat="1" ht="16.899999999999999" customHeight="1">
      <c r="A1" s="3" t="s">
        <v>315</v>
      </c>
      <c r="B1" s="3" t="s">
        <v>2</v>
      </c>
      <c r="C1" s="3" t="s">
        <v>3</v>
      </c>
      <c r="D1" s="3" t="s">
        <v>1</v>
      </c>
      <c r="E1" s="3" t="s">
        <v>316</v>
      </c>
      <c r="F1" s="3" t="s">
        <v>0</v>
      </c>
      <c r="G1" s="3" t="s">
        <v>317</v>
      </c>
      <c r="H1" s="3" t="s">
        <v>318</v>
      </c>
      <c r="I1" s="3" t="s">
        <v>319</v>
      </c>
      <c r="J1" s="4" t="s">
        <v>320</v>
      </c>
      <c r="K1" s="4" t="s">
        <v>321</v>
      </c>
    </row>
    <row r="2" spans="1:11" s="1" customFormat="1" ht="16.899999999999999" customHeight="1">
      <c r="A2" s="3">
        <v>1</v>
      </c>
      <c r="B2" s="3" t="s">
        <v>81</v>
      </c>
      <c r="C2" s="3" t="s">
        <v>17</v>
      </c>
      <c r="D2" s="3" t="s">
        <v>270</v>
      </c>
      <c r="E2" s="5">
        <v>75.5</v>
      </c>
      <c r="F2" s="3"/>
      <c r="G2" s="3">
        <f t="shared" ref="G2:G4" si="0">SUM(E2:F2)</f>
        <v>75.5</v>
      </c>
      <c r="H2" s="3">
        <v>79.760000000000005</v>
      </c>
      <c r="I2" s="3">
        <f t="shared" ref="I2:I4" si="1">G2*0.4+H2*0.6</f>
        <v>78.056000000000012</v>
      </c>
      <c r="J2" s="3" t="s">
        <v>313</v>
      </c>
      <c r="K2" s="3"/>
    </row>
    <row r="3" spans="1:11" s="1" customFormat="1" ht="16.899999999999999" customHeight="1">
      <c r="A3" s="3">
        <v>2</v>
      </c>
      <c r="B3" s="3" t="s">
        <v>81</v>
      </c>
      <c r="C3" s="3" t="s">
        <v>17</v>
      </c>
      <c r="D3" s="3" t="s">
        <v>242</v>
      </c>
      <c r="E3" s="5">
        <v>70</v>
      </c>
      <c r="F3" s="3">
        <v>3</v>
      </c>
      <c r="G3" s="3">
        <f t="shared" si="0"/>
        <v>73</v>
      </c>
      <c r="H3" s="3">
        <v>79</v>
      </c>
      <c r="I3" s="3">
        <f t="shared" si="1"/>
        <v>76.599999999999994</v>
      </c>
      <c r="J3" s="3" t="s">
        <v>313</v>
      </c>
      <c r="K3" s="3" t="s">
        <v>329</v>
      </c>
    </row>
    <row r="4" spans="1:11" s="1" customFormat="1" ht="16.899999999999999" customHeight="1">
      <c r="A4" s="3">
        <v>3</v>
      </c>
      <c r="B4" s="3" t="s">
        <v>81</v>
      </c>
      <c r="C4" s="3" t="s">
        <v>17</v>
      </c>
      <c r="D4" s="3" t="s">
        <v>275</v>
      </c>
      <c r="E4" s="5">
        <v>71</v>
      </c>
      <c r="F4" s="3"/>
      <c r="G4" s="3">
        <f t="shared" si="0"/>
        <v>71</v>
      </c>
      <c r="H4" s="3">
        <v>77.94</v>
      </c>
      <c r="I4" s="3">
        <f t="shared" si="1"/>
        <v>75.164000000000001</v>
      </c>
      <c r="J4" s="3"/>
      <c r="K4" s="3"/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I34" sqref="I34"/>
    </sheetView>
  </sheetViews>
  <sheetFormatPr defaultRowHeight="13.5"/>
  <cols>
    <col min="1" max="1" width="4.75" style="7" bestFit="1" customWidth="1"/>
    <col min="2" max="2" width="12.75" style="6" bestFit="1" customWidth="1"/>
    <col min="3" max="3" width="8" style="7" bestFit="1" customWidth="1"/>
    <col min="4" max="4" width="25.625" style="7" bestFit="1" customWidth="1"/>
    <col min="5" max="6" width="8" style="6" bestFit="1" customWidth="1"/>
    <col min="7" max="7" width="9.625" style="6" bestFit="1" customWidth="1"/>
    <col min="8" max="9" width="9.625" style="7" customWidth="1"/>
    <col min="10" max="10" width="17.375" style="7" bestFit="1" customWidth="1"/>
    <col min="11" max="11" width="9.625" style="7" customWidth="1"/>
  </cols>
  <sheetData>
    <row r="1" spans="1:11" s="1" customFormat="1" ht="14.25" customHeight="1">
      <c r="A1" s="3" t="s">
        <v>314</v>
      </c>
      <c r="B1" s="3" t="s">
        <v>1</v>
      </c>
      <c r="C1" s="3" t="s">
        <v>2</v>
      </c>
      <c r="D1" s="3" t="s">
        <v>3</v>
      </c>
      <c r="E1" s="2" t="s">
        <v>310</v>
      </c>
      <c r="F1" s="3" t="s">
        <v>0</v>
      </c>
      <c r="G1" s="3" t="s">
        <v>311</v>
      </c>
      <c r="H1" s="3" t="s">
        <v>318</v>
      </c>
      <c r="I1" s="3" t="s">
        <v>319</v>
      </c>
      <c r="J1" s="4" t="s">
        <v>320</v>
      </c>
      <c r="K1" s="4" t="s">
        <v>321</v>
      </c>
    </row>
    <row r="2" spans="1:11" s="1" customFormat="1" ht="14.25" customHeight="1">
      <c r="A2" s="3">
        <v>1</v>
      </c>
      <c r="B2" s="3" t="s">
        <v>88</v>
      </c>
      <c r="C2" s="3" t="s">
        <v>16</v>
      </c>
      <c r="D2" s="3" t="s">
        <v>17</v>
      </c>
      <c r="E2" s="5">
        <v>78.5</v>
      </c>
      <c r="F2" s="3">
        <v>3</v>
      </c>
      <c r="G2" s="3">
        <f t="shared" ref="G2:G26" si="0">SUM(E2:F2)</f>
        <v>81.5</v>
      </c>
      <c r="H2" s="3">
        <v>79.34</v>
      </c>
      <c r="I2" s="3">
        <f t="shared" ref="I2:I26" si="1">G2*0.4+H2*0.6</f>
        <v>80.204000000000008</v>
      </c>
      <c r="J2" s="3" t="s">
        <v>328</v>
      </c>
      <c r="K2" s="3"/>
    </row>
    <row r="3" spans="1:11" s="1" customFormat="1" ht="14.25" customHeight="1">
      <c r="A3" s="3">
        <v>2</v>
      </c>
      <c r="B3" s="3">
        <v>24623012124</v>
      </c>
      <c r="C3" s="3" t="s">
        <v>16</v>
      </c>
      <c r="D3" s="3" t="s">
        <v>17</v>
      </c>
      <c r="E3" s="5">
        <v>73.5</v>
      </c>
      <c r="F3" s="3"/>
      <c r="G3" s="3">
        <f t="shared" si="0"/>
        <v>73.5</v>
      </c>
      <c r="H3" s="3">
        <v>83.58</v>
      </c>
      <c r="I3" s="3">
        <f t="shared" si="1"/>
        <v>79.548000000000002</v>
      </c>
      <c r="J3" s="3" t="s">
        <v>313</v>
      </c>
      <c r="K3" s="3"/>
    </row>
    <row r="4" spans="1:11" s="1" customFormat="1" ht="14.25" customHeight="1">
      <c r="A4" s="3">
        <v>3</v>
      </c>
      <c r="B4" s="3" t="s">
        <v>207</v>
      </c>
      <c r="C4" s="3" t="s">
        <v>16</v>
      </c>
      <c r="D4" s="3" t="s">
        <v>17</v>
      </c>
      <c r="E4" s="5">
        <v>75</v>
      </c>
      <c r="F4" s="3"/>
      <c r="G4" s="3">
        <f t="shared" si="0"/>
        <v>75</v>
      </c>
      <c r="H4" s="3">
        <v>81.02</v>
      </c>
      <c r="I4" s="3">
        <f t="shared" si="1"/>
        <v>78.611999999999995</v>
      </c>
      <c r="J4" s="3" t="s">
        <v>313</v>
      </c>
      <c r="K4" s="3"/>
    </row>
    <row r="5" spans="1:11" s="1" customFormat="1" ht="14.25" customHeight="1">
      <c r="A5" s="3">
        <v>4</v>
      </c>
      <c r="B5" s="3" t="s">
        <v>280</v>
      </c>
      <c r="C5" s="3" t="s">
        <v>16</v>
      </c>
      <c r="D5" s="3" t="s">
        <v>17</v>
      </c>
      <c r="E5" s="5">
        <v>75</v>
      </c>
      <c r="F5" s="3">
        <v>3</v>
      </c>
      <c r="G5" s="3">
        <f t="shared" si="0"/>
        <v>78</v>
      </c>
      <c r="H5" s="3">
        <v>78.7</v>
      </c>
      <c r="I5" s="3">
        <f t="shared" si="1"/>
        <v>78.42</v>
      </c>
      <c r="J5" s="3" t="s">
        <v>313</v>
      </c>
      <c r="K5" s="3"/>
    </row>
    <row r="6" spans="1:11" s="1" customFormat="1" ht="14.25" customHeight="1">
      <c r="A6" s="3">
        <v>5</v>
      </c>
      <c r="B6" s="3">
        <v>24623012609</v>
      </c>
      <c r="C6" s="3" t="s">
        <v>16</v>
      </c>
      <c r="D6" s="3" t="s">
        <v>17</v>
      </c>
      <c r="E6" s="5">
        <v>75</v>
      </c>
      <c r="F6" s="3"/>
      <c r="G6" s="3">
        <f t="shared" si="0"/>
        <v>75</v>
      </c>
      <c r="H6" s="3">
        <v>79.62</v>
      </c>
      <c r="I6" s="3">
        <f t="shared" si="1"/>
        <v>77.771999999999991</v>
      </c>
      <c r="J6" s="3" t="s">
        <v>313</v>
      </c>
      <c r="K6" s="3" t="s">
        <v>329</v>
      </c>
    </row>
    <row r="7" spans="1:11" s="1" customFormat="1" ht="14.25" customHeight="1">
      <c r="A7" s="3">
        <v>6</v>
      </c>
      <c r="B7" s="3" t="s">
        <v>215</v>
      </c>
      <c r="C7" s="3" t="s">
        <v>16</v>
      </c>
      <c r="D7" s="3" t="s">
        <v>17</v>
      </c>
      <c r="E7" s="5">
        <v>73</v>
      </c>
      <c r="F7" s="3"/>
      <c r="G7" s="3">
        <f t="shared" si="0"/>
        <v>73</v>
      </c>
      <c r="H7" s="8">
        <v>80.900000000000006</v>
      </c>
      <c r="I7" s="3">
        <f t="shared" si="1"/>
        <v>77.740000000000009</v>
      </c>
      <c r="J7" s="8"/>
      <c r="K7" s="8"/>
    </row>
    <row r="8" spans="1:11" s="1" customFormat="1" ht="14.25" customHeight="1">
      <c r="A8" s="3">
        <v>7</v>
      </c>
      <c r="B8" s="3" t="s">
        <v>129</v>
      </c>
      <c r="C8" s="3" t="s">
        <v>16</v>
      </c>
      <c r="D8" s="3" t="s">
        <v>17</v>
      </c>
      <c r="E8" s="5">
        <v>73</v>
      </c>
      <c r="F8" s="3"/>
      <c r="G8" s="3">
        <f t="shared" si="0"/>
        <v>73</v>
      </c>
      <c r="H8" s="3">
        <v>80.680000000000007</v>
      </c>
      <c r="I8" s="3">
        <f t="shared" si="1"/>
        <v>77.608000000000004</v>
      </c>
      <c r="J8" s="3"/>
      <c r="K8" s="3"/>
    </row>
    <row r="9" spans="1:11" s="1" customFormat="1" ht="14.25" customHeight="1">
      <c r="A9" s="3">
        <v>8</v>
      </c>
      <c r="B9" s="3">
        <v>24623012517</v>
      </c>
      <c r="C9" s="3" t="s">
        <v>16</v>
      </c>
      <c r="D9" s="3" t="s">
        <v>17</v>
      </c>
      <c r="E9" s="5">
        <v>70</v>
      </c>
      <c r="F9" s="3">
        <v>3</v>
      </c>
      <c r="G9" s="3">
        <f t="shared" si="0"/>
        <v>73</v>
      </c>
      <c r="H9" s="8">
        <v>78.86</v>
      </c>
      <c r="I9" s="3">
        <f t="shared" si="1"/>
        <v>76.515999999999991</v>
      </c>
      <c r="J9" s="8"/>
      <c r="K9" s="8"/>
    </row>
    <row r="10" spans="1:11" s="1" customFormat="1" ht="14.25" customHeight="1">
      <c r="A10" s="3">
        <v>9</v>
      </c>
      <c r="B10" s="3" t="s">
        <v>71</v>
      </c>
      <c r="C10" s="3" t="s">
        <v>16</v>
      </c>
      <c r="D10" s="3" t="s">
        <v>17</v>
      </c>
      <c r="E10" s="5">
        <v>75.5</v>
      </c>
      <c r="F10" s="3"/>
      <c r="G10" s="3">
        <f t="shared" si="0"/>
        <v>75.5</v>
      </c>
      <c r="H10" s="3">
        <v>76.94</v>
      </c>
      <c r="I10" s="3">
        <f t="shared" si="1"/>
        <v>76.364000000000004</v>
      </c>
      <c r="J10" s="3"/>
      <c r="K10" s="3"/>
    </row>
    <row r="11" spans="1:11" s="1" customFormat="1" ht="14.25" customHeight="1">
      <c r="A11" s="3">
        <v>10</v>
      </c>
      <c r="B11" s="3" t="s">
        <v>60</v>
      </c>
      <c r="C11" s="3" t="s">
        <v>16</v>
      </c>
      <c r="D11" s="3" t="s">
        <v>17</v>
      </c>
      <c r="E11" s="5">
        <v>70.5</v>
      </c>
      <c r="F11" s="3">
        <v>3</v>
      </c>
      <c r="G11" s="3">
        <f t="shared" si="0"/>
        <v>73.5</v>
      </c>
      <c r="H11" s="3">
        <v>78.12</v>
      </c>
      <c r="I11" s="3">
        <f t="shared" si="1"/>
        <v>76.272000000000006</v>
      </c>
      <c r="J11" s="3"/>
      <c r="K11" s="3"/>
    </row>
    <row r="12" spans="1:11" s="1" customFormat="1" ht="14.25" customHeight="1">
      <c r="A12" s="3">
        <v>11</v>
      </c>
      <c r="B12" s="3" t="s">
        <v>108</v>
      </c>
      <c r="C12" s="3" t="s">
        <v>16</v>
      </c>
      <c r="D12" s="3" t="s">
        <v>17</v>
      </c>
      <c r="E12" s="5">
        <v>71.5</v>
      </c>
      <c r="F12" s="3">
        <v>5</v>
      </c>
      <c r="G12" s="3">
        <f t="shared" si="0"/>
        <v>76.5</v>
      </c>
      <c r="H12" s="3">
        <v>76.099999999999994</v>
      </c>
      <c r="I12" s="3">
        <f t="shared" si="1"/>
        <v>76.259999999999991</v>
      </c>
      <c r="J12" s="3"/>
      <c r="K12" s="3"/>
    </row>
    <row r="13" spans="1:11" s="1" customFormat="1" ht="14.25" customHeight="1">
      <c r="A13" s="3">
        <v>12</v>
      </c>
      <c r="B13" s="3" t="s">
        <v>276</v>
      </c>
      <c r="C13" s="3" t="s">
        <v>16</v>
      </c>
      <c r="D13" s="3" t="s">
        <v>17</v>
      </c>
      <c r="E13" s="5">
        <v>73</v>
      </c>
      <c r="F13" s="3"/>
      <c r="G13" s="3">
        <f t="shared" si="0"/>
        <v>73</v>
      </c>
      <c r="H13" s="8">
        <v>78.36</v>
      </c>
      <c r="I13" s="3">
        <f t="shared" si="1"/>
        <v>76.216000000000008</v>
      </c>
      <c r="J13" s="8"/>
      <c r="K13" s="8"/>
    </row>
    <row r="14" spans="1:11" s="1" customFormat="1" ht="14.25" customHeight="1">
      <c r="A14" s="3">
        <v>13</v>
      </c>
      <c r="B14" s="3" t="s">
        <v>295</v>
      </c>
      <c r="C14" s="3" t="s">
        <v>16</v>
      </c>
      <c r="D14" s="3" t="s">
        <v>17</v>
      </c>
      <c r="E14" s="5">
        <v>75</v>
      </c>
      <c r="F14" s="3"/>
      <c r="G14" s="3">
        <f t="shared" si="0"/>
        <v>75</v>
      </c>
      <c r="H14" s="3">
        <v>75.540000000000006</v>
      </c>
      <c r="I14" s="3">
        <f t="shared" si="1"/>
        <v>75.324000000000012</v>
      </c>
      <c r="J14" s="3"/>
      <c r="K14" s="3"/>
    </row>
    <row r="15" spans="1:11" s="1" customFormat="1" ht="14.25" customHeight="1">
      <c r="A15" s="3">
        <v>14</v>
      </c>
      <c r="B15" s="3" t="s">
        <v>302</v>
      </c>
      <c r="C15" s="3" t="s">
        <v>16</v>
      </c>
      <c r="D15" s="3" t="s">
        <v>17</v>
      </c>
      <c r="E15" s="5">
        <v>73.5</v>
      </c>
      <c r="F15" s="3"/>
      <c r="G15" s="3">
        <f t="shared" si="0"/>
        <v>73.5</v>
      </c>
      <c r="H15" s="3">
        <v>76.5</v>
      </c>
      <c r="I15" s="3">
        <f t="shared" si="1"/>
        <v>75.3</v>
      </c>
      <c r="J15" s="3"/>
      <c r="K15" s="3"/>
    </row>
    <row r="16" spans="1:11" s="1" customFormat="1" ht="14.25" customHeight="1">
      <c r="A16" s="3">
        <v>15</v>
      </c>
      <c r="B16" s="3" t="s">
        <v>153</v>
      </c>
      <c r="C16" s="3" t="s">
        <v>16</v>
      </c>
      <c r="D16" s="3" t="s">
        <v>17</v>
      </c>
      <c r="E16" s="5">
        <v>73</v>
      </c>
      <c r="F16" s="3"/>
      <c r="G16" s="3">
        <f t="shared" si="0"/>
        <v>73</v>
      </c>
      <c r="H16" s="8">
        <v>75.680000000000007</v>
      </c>
      <c r="I16" s="3">
        <f t="shared" si="1"/>
        <v>74.608000000000004</v>
      </c>
      <c r="J16" s="8"/>
      <c r="K16" s="8"/>
    </row>
    <row r="17" spans="1:11" s="1" customFormat="1" ht="14.25" customHeight="1">
      <c r="A17" s="3">
        <v>16</v>
      </c>
      <c r="B17" s="3" t="s">
        <v>118</v>
      </c>
      <c r="C17" s="3" t="s">
        <v>16</v>
      </c>
      <c r="D17" s="3" t="s">
        <v>17</v>
      </c>
      <c r="E17" s="5">
        <v>70</v>
      </c>
      <c r="F17" s="3">
        <v>3</v>
      </c>
      <c r="G17" s="3">
        <f t="shared" si="0"/>
        <v>73</v>
      </c>
      <c r="H17" s="3">
        <v>75.2</v>
      </c>
      <c r="I17" s="3">
        <f t="shared" si="1"/>
        <v>74.319999999999993</v>
      </c>
      <c r="J17" s="3"/>
      <c r="K17" s="3"/>
    </row>
    <row r="18" spans="1:11" s="1" customFormat="1" ht="14.25" customHeight="1">
      <c r="A18" s="3">
        <v>17</v>
      </c>
      <c r="B18" s="3" t="s">
        <v>282</v>
      </c>
      <c r="C18" s="3" t="s">
        <v>16</v>
      </c>
      <c r="D18" s="3" t="s">
        <v>14</v>
      </c>
      <c r="E18" s="5">
        <v>80</v>
      </c>
      <c r="F18" s="3"/>
      <c r="G18" s="3">
        <f t="shared" si="0"/>
        <v>80</v>
      </c>
      <c r="H18" s="8">
        <v>81.099999999999994</v>
      </c>
      <c r="I18" s="3">
        <f t="shared" si="1"/>
        <v>80.66</v>
      </c>
      <c r="J18" s="3" t="s">
        <v>328</v>
      </c>
      <c r="K18" s="8"/>
    </row>
    <row r="19" spans="1:11" s="1" customFormat="1" ht="14.25" customHeight="1">
      <c r="A19" s="3">
        <v>18</v>
      </c>
      <c r="B19" s="3" t="s">
        <v>220</v>
      </c>
      <c r="C19" s="3" t="s">
        <v>16</v>
      </c>
      <c r="D19" s="3" t="s">
        <v>14</v>
      </c>
      <c r="E19" s="5">
        <v>76</v>
      </c>
      <c r="F19" s="3"/>
      <c r="G19" s="3">
        <f t="shared" si="0"/>
        <v>76</v>
      </c>
      <c r="H19" s="8">
        <v>81.84</v>
      </c>
      <c r="I19" s="3">
        <f t="shared" si="1"/>
        <v>79.504000000000005</v>
      </c>
      <c r="J19" s="3" t="s">
        <v>313</v>
      </c>
      <c r="K19" s="8"/>
    </row>
    <row r="20" spans="1:11" s="1" customFormat="1" ht="14.25" customHeight="1">
      <c r="A20" s="3">
        <v>19</v>
      </c>
      <c r="B20" s="3">
        <v>24623011104</v>
      </c>
      <c r="C20" s="3" t="s">
        <v>16</v>
      </c>
      <c r="D20" s="3" t="s">
        <v>14</v>
      </c>
      <c r="E20" s="5">
        <v>70</v>
      </c>
      <c r="F20" s="3">
        <v>3</v>
      </c>
      <c r="G20" s="3">
        <f t="shared" si="0"/>
        <v>73</v>
      </c>
      <c r="H20" s="8">
        <v>82.36</v>
      </c>
      <c r="I20" s="3">
        <f t="shared" si="1"/>
        <v>78.616</v>
      </c>
      <c r="J20" s="3" t="s">
        <v>313</v>
      </c>
      <c r="K20" s="8"/>
    </row>
    <row r="21" spans="1:11" s="1" customFormat="1" ht="14.25" customHeight="1">
      <c r="A21" s="3">
        <v>20</v>
      </c>
      <c r="B21" s="3" t="s">
        <v>235</v>
      </c>
      <c r="C21" s="3" t="s">
        <v>16</v>
      </c>
      <c r="D21" s="3" t="s">
        <v>14</v>
      </c>
      <c r="E21" s="5">
        <v>74</v>
      </c>
      <c r="F21" s="3">
        <v>3</v>
      </c>
      <c r="G21" s="3">
        <f t="shared" si="0"/>
        <v>77</v>
      </c>
      <c r="H21" s="8">
        <v>78.92</v>
      </c>
      <c r="I21" s="3">
        <f t="shared" si="1"/>
        <v>78.152000000000001</v>
      </c>
      <c r="J21" s="3" t="s">
        <v>313</v>
      </c>
      <c r="K21" s="3" t="s">
        <v>329</v>
      </c>
    </row>
    <row r="22" spans="1:11" s="1" customFormat="1" ht="14.25" customHeight="1">
      <c r="A22" s="3">
        <v>21</v>
      </c>
      <c r="B22" s="3" t="s">
        <v>44</v>
      </c>
      <c r="C22" s="3" t="s">
        <v>16</v>
      </c>
      <c r="D22" s="3" t="s">
        <v>14</v>
      </c>
      <c r="E22" s="5">
        <v>71.5</v>
      </c>
      <c r="F22" s="3">
        <v>3</v>
      </c>
      <c r="G22" s="3">
        <f t="shared" si="0"/>
        <v>74.5</v>
      </c>
      <c r="H22" s="8">
        <v>79.86</v>
      </c>
      <c r="I22" s="3">
        <f t="shared" si="1"/>
        <v>77.715999999999994</v>
      </c>
      <c r="J22" s="8"/>
      <c r="K22" s="8"/>
    </row>
    <row r="23" spans="1:11" s="1" customFormat="1" ht="14.25" customHeight="1">
      <c r="A23" s="3">
        <v>22</v>
      </c>
      <c r="B23" s="3" t="s">
        <v>213</v>
      </c>
      <c r="C23" s="3" t="s">
        <v>16</v>
      </c>
      <c r="D23" s="3" t="s">
        <v>14</v>
      </c>
      <c r="E23" s="5">
        <v>70.5</v>
      </c>
      <c r="F23" s="3">
        <v>3</v>
      </c>
      <c r="G23" s="3">
        <f t="shared" si="0"/>
        <v>73.5</v>
      </c>
      <c r="H23" s="8">
        <v>78.040000000000006</v>
      </c>
      <c r="I23" s="3">
        <f t="shared" si="1"/>
        <v>76.224000000000004</v>
      </c>
      <c r="J23" s="8"/>
      <c r="K23" s="8"/>
    </row>
    <row r="24" spans="1:11" s="1" customFormat="1" ht="14.25" customHeight="1">
      <c r="A24" s="3">
        <v>23</v>
      </c>
      <c r="B24" s="3" t="s">
        <v>283</v>
      </c>
      <c r="C24" s="3" t="s">
        <v>16</v>
      </c>
      <c r="D24" s="3" t="s">
        <v>14</v>
      </c>
      <c r="E24" s="5">
        <v>74</v>
      </c>
      <c r="F24" s="3"/>
      <c r="G24" s="3">
        <f t="shared" si="0"/>
        <v>74</v>
      </c>
      <c r="H24" s="8">
        <v>76.56</v>
      </c>
      <c r="I24" s="3">
        <f t="shared" si="1"/>
        <v>75.536000000000001</v>
      </c>
      <c r="J24" s="8"/>
      <c r="K24" s="8"/>
    </row>
    <row r="25" spans="1:11" s="1" customFormat="1" ht="14.25" customHeight="1">
      <c r="A25" s="3">
        <v>24</v>
      </c>
      <c r="B25" s="3" t="s">
        <v>56</v>
      </c>
      <c r="C25" s="3" t="s">
        <v>16</v>
      </c>
      <c r="D25" s="3" t="s">
        <v>14</v>
      </c>
      <c r="E25" s="5">
        <v>74</v>
      </c>
      <c r="F25" s="3"/>
      <c r="G25" s="3">
        <f t="shared" si="0"/>
        <v>74</v>
      </c>
      <c r="H25" s="8">
        <v>76.36</v>
      </c>
      <c r="I25" s="3">
        <f t="shared" si="1"/>
        <v>75.415999999999997</v>
      </c>
      <c r="J25" s="8"/>
      <c r="K25" s="8"/>
    </row>
    <row r="26" spans="1:11" s="1" customFormat="1" ht="14.25" customHeight="1">
      <c r="A26" s="3">
        <v>25</v>
      </c>
      <c r="B26" s="3" t="s">
        <v>34</v>
      </c>
      <c r="C26" s="3" t="s">
        <v>16</v>
      </c>
      <c r="D26" s="3" t="s">
        <v>14</v>
      </c>
      <c r="E26" s="5">
        <v>71.5</v>
      </c>
      <c r="F26" s="3">
        <v>3</v>
      </c>
      <c r="G26" s="3">
        <f t="shared" si="0"/>
        <v>74.5</v>
      </c>
      <c r="H26" s="8">
        <v>73.239999999999995</v>
      </c>
      <c r="I26" s="3">
        <f t="shared" si="1"/>
        <v>73.744</v>
      </c>
      <c r="J26" s="8"/>
      <c r="K26" s="8"/>
    </row>
  </sheetData>
  <sortState ref="A2:AV27">
    <sortCondition ref="D1:D27"/>
  </sortState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selection activeCell="M16" sqref="M16"/>
    </sheetView>
  </sheetViews>
  <sheetFormatPr defaultRowHeight="13.5"/>
  <cols>
    <col min="1" max="1" width="5.375" style="6" bestFit="1" customWidth="1"/>
    <col min="2" max="2" width="10.375" style="6" customWidth="1"/>
    <col min="3" max="3" width="10.75" style="6" customWidth="1"/>
    <col min="4" max="4" width="12.75" style="6" bestFit="1" customWidth="1"/>
    <col min="5" max="6" width="9.125" style="6" bestFit="1" customWidth="1"/>
    <col min="7" max="7" width="11.125" style="6" bestFit="1" customWidth="1"/>
    <col min="8" max="8" width="9.125" style="7" bestFit="1" customWidth="1"/>
    <col min="9" max="9" width="7.5" style="7" bestFit="1" customWidth="1"/>
    <col min="10" max="10" width="17.375" style="7" bestFit="1" customWidth="1"/>
    <col min="11" max="11" width="11.375" style="7" customWidth="1"/>
  </cols>
  <sheetData>
    <row r="1" spans="1:11" s="1" customFormat="1" ht="14.25" customHeight="1">
      <c r="A1" s="3" t="s">
        <v>314</v>
      </c>
      <c r="B1" s="3" t="s">
        <v>2</v>
      </c>
      <c r="C1" s="3" t="s">
        <v>3</v>
      </c>
      <c r="D1" s="3" t="s">
        <v>1</v>
      </c>
      <c r="E1" s="3" t="s">
        <v>310</v>
      </c>
      <c r="F1" s="3" t="s">
        <v>0</v>
      </c>
      <c r="G1" s="3" t="s">
        <v>311</v>
      </c>
      <c r="H1" s="3" t="s">
        <v>318</v>
      </c>
      <c r="I1" s="3" t="s">
        <v>319</v>
      </c>
      <c r="J1" s="4" t="s">
        <v>320</v>
      </c>
      <c r="K1" s="4" t="s">
        <v>321</v>
      </c>
    </row>
    <row r="2" spans="1:11" s="1" customFormat="1" ht="14.25" customHeight="1">
      <c r="A2" s="3">
        <v>1</v>
      </c>
      <c r="B2" s="3" t="s">
        <v>12</v>
      </c>
      <c r="C2" s="3" t="s">
        <v>6</v>
      </c>
      <c r="D2" s="3" t="s">
        <v>148</v>
      </c>
      <c r="E2" s="5">
        <v>77.5</v>
      </c>
      <c r="F2" s="3">
        <v>3</v>
      </c>
      <c r="G2" s="3">
        <f t="shared" ref="G2:G25" si="0">SUM(E2:F2)</f>
        <v>80.5</v>
      </c>
      <c r="H2" s="3">
        <v>85.6</v>
      </c>
      <c r="I2" s="3">
        <f t="shared" ref="I2:I21" si="1">G2*0.4+H2*0.6</f>
        <v>83.56</v>
      </c>
      <c r="J2" s="3" t="s">
        <v>313</v>
      </c>
      <c r="K2" s="3"/>
    </row>
    <row r="3" spans="1:11" s="1" customFormat="1" ht="14.25" customHeight="1">
      <c r="A3" s="3">
        <v>2</v>
      </c>
      <c r="B3" s="3" t="s">
        <v>12</v>
      </c>
      <c r="C3" s="3" t="s">
        <v>6</v>
      </c>
      <c r="D3" s="3" t="s">
        <v>206</v>
      </c>
      <c r="E3" s="5">
        <v>76.5</v>
      </c>
      <c r="F3" s="3"/>
      <c r="G3" s="3">
        <f t="shared" si="0"/>
        <v>76.5</v>
      </c>
      <c r="H3" s="3">
        <v>84.1</v>
      </c>
      <c r="I3" s="3">
        <f t="shared" si="1"/>
        <v>81.06</v>
      </c>
      <c r="J3" s="3" t="s">
        <v>313</v>
      </c>
      <c r="K3" s="3"/>
    </row>
    <row r="4" spans="1:11" s="1" customFormat="1" ht="14.25" customHeight="1">
      <c r="A4" s="3">
        <v>3</v>
      </c>
      <c r="B4" s="3" t="s">
        <v>12</v>
      </c>
      <c r="C4" s="3" t="s">
        <v>6</v>
      </c>
      <c r="D4" s="3" t="s">
        <v>293</v>
      </c>
      <c r="E4" s="5">
        <v>77</v>
      </c>
      <c r="F4" s="3"/>
      <c r="G4" s="3">
        <f t="shared" si="0"/>
        <v>77</v>
      </c>
      <c r="H4" s="3">
        <v>82.8</v>
      </c>
      <c r="I4" s="3">
        <f t="shared" si="1"/>
        <v>80.48</v>
      </c>
      <c r="J4" s="3" t="s">
        <v>313</v>
      </c>
      <c r="K4" s="3"/>
    </row>
    <row r="5" spans="1:11" s="1" customFormat="1" ht="14.25" customHeight="1">
      <c r="A5" s="3">
        <v>4</v>
      </c>
      <c r="B5" s="3" t="s">
        <v>12</v>
      </c>
      <c r="C5" s="3" t="s">
        <v>6</v>
      </c>
      <c r="D5" s="3" t="s">
        <v>126</v>
      </c>
      <c r="E5" s="5">
        <v>74.5</v>
      </c>
      <c r="F5" s="3">
        <v>3</v>
      </c>
      <c r="G5" s="3">
        <f t="shared" si="0"/>
        <v>77.5</v>
      </c>
      <c r="H5" s="3">
        <v>81.86</v>
      </c>
      <c r="I5" s="3">
        <f t="shared" si="1"/>
        <v>80.116</v>
      </c>
      <c r="J5" s="3" t="s">
        <v>313</v>
      </c>
      <c r="K5" s="3"/>
    </row>
    <row r="6" spans="1:11" s="1" customFormat="1" ht="14.25" customHeight="1">
      <c r="A6" s="3">
        <v>5</v>
      </c>
      <c r="B6" s="3" t="s">
        <v>12</v>
      </c>
      <c r="C6" s="3" t="s">
        <v>6</v>
      </c>
      <c r="D6" s="3">
        <v>24623012104</v>
      </c>
      <c r="E6" s="5">
        <v>73</v>
      </c>
      <c r="F6" s="3">
        <v>3</v>
      </c>
      <c r="G6" s="3">
        <f t="shared" si="0"/>
        <v>76</v>
      </c>
      <c r="H6" s="3">
        <v>82.72</v>
      </c>
      <c r="I6" s="3">
        <f t="shared" si="1"/>
        <v>80.031999999999996</v>
      </c>
      <c r="J6" s="3" t="s">
        <v>313</v>
      </c>
      <c r="K6" s="3"/>
    </row>
    <row r="7" spans="1:11" s="1" customFormat="1" ht="14.25" customHeight="1">
      <c r="A7" s="3">
        <v>6</v>
      </c>
      <c r="B7" s="3" t="s">
        <v>12</v>
      </c>
      <c r="C7" s="3" t="s">
        <v>6</v>
      </c>
      <c r="D7" s="3" t="s">
        <v>164</v>
      </c>
      <c r="E7" s="5">
        <v>73</v>
      </c>
      <c r="F7" s="3"/>
      <c r="G7" s="3">
        <f t="shared" si="0"/>
        <v>73</v>
      </c>
      <c r="H7" s="8">
        <v>84.06</v>
      </c>
      <c r="I7" s="3">
        <f t="shared" si="1"/>
        <v>79.635999999999996</v>
      </c>
      <c r="J7" s="8" t="s">
        <v>313</v>
      </c>
      <c r="K7" s="8"/>
    </row>
    <row r="8" spans="1:11" s="1" customFormat="1" ht="14.25" customHeight="1">
      <c r="A8" s="3">
        <v>7</v>
      </c>
      <c r="B8" s="3" t="s">
        <v>12</v>
      </c>
      <c r="C8" s="3" t="s">
        <v>6</v>
      </c>
      <c r="D8" s="3">
        <v>24623011618</v>
      </c>
      <c r="E8" s="5">
        <v>70.5</v>
      </c>
      <c r="F8" s="3">
        <v>3</v>
      </c>
      <c r="G8" s="3">
        <f t="shared" si="0"/>
        <v>73.5</v>
      </c>
      <c r="H8" s="8">
        <v>83.64</v>
      </c>
      <c r="I8" s="3">
        <f t="shared" si="1"/>
        <v>79.584000000000003</v>
      </c>
      <c r="J8" s="8" t="s">
        <v>313</v>
      </c>
      <c r="K8" s="8"/>
    </row>
    <row r="9" spans="1:11" s="1" customFormat="1" ht="14.25" customHeight="1">
      <c r="A9" s="3">
        <v>8</v>
      </c>
      <c r="B9" s="3" t="s">
        <v>12</v>
      </c>
      <c r="C9" s="3" t="s">
        <v>6</v>
      </c>
      <c r="D9" s="3" t="s">
        <v>57</v>
      </c>
      <c r="E9" s="5">
        <v>75.5</v>
      </c>
      <c r="F9" s="3"/>
      <c r="G9" s="3">
        <f t="shared" si="0"/>
        <v>75.5</v>
      </c>
      <c r="H9" s="3">
        <v>81.98</v>
      </c>
      <c r="I9" s="3">
        <f t="shared" si="1"/>
        <v>79.388000000000005</v>
      </c>
      <c r="J9" s="3" t="s">
        <v>313</v>
      </c>
      <c r="K9" s="3" t="s">
        <v>329</v>
      </c>
    </row>
    <row r="10" spans="1:11" s="1" customFormat="1" ht="14.25" customHeight="1">
      <c r="A10" s="3">
        <v>9</v>
      </c>
      <c r="B10" s="3" t="s">
        <v>12</v>
      </c>
      <c r="C10" s="3" t="s">
        <v>6</v>
      </c>
      <c r="D10" s="3">
        <v>24623010121</v>
      </c>
      <c r="E10" s="5">
        <v>77</v>
      </c>
      <c r="F10" s="3"/>
      <c r="G10" s="3">
        <f t="shared" si="0"/>
        <v>77</v>
      </c>
      <c r="H10" s="3">
        <v>80.94</v>
      </c>
      <c r="I10" s="3">
        <f t="shared" si="1"/>
        <v>79.364000000000004</v>
      </c>
      <c r="J10" s="3" t="s">
        <v>313</v>
      </c>
      <c r="K10" s="3" t="s">
        <v>329</v>
      </c>
    </row>
    <row r="11" spans="1:11" s="1" customFormat="1" ht="14.25" customHeight="1">
      <c r="A11" s="3">
        <v>10</v>
      </c>
      <c r="B11" s="3" t="s">
        <v>12</v>
      </c>
      <c r="C11" s="3" t="s">
        <v>6</v>
      </c>
      <c r="D11" s="3" t="s">
        <v>292</v>
      </c>
      <c r="E11" s="5">
        <v>73</v>
      </c>
      <c r="F11" s="3"/>
      <c r="G11" s="3">
        <f t="shared" si="0"/>
        <v>73</v>
      </c>
      <c r="H11" s="8">
        <v>82.46</v>
      </c>
      <c r="I11" s="3">
        <f t="shared" si="1"/>
        <v>78.675999999999988</v>
      </c>
      <c r="J11" s="8"/>
      <c r="K11" s="8"/>
    </row>
    <row r="12" spans="1:11" s="1" customFormat="1" ht="14.25" customHeight="1">
      <c r="A12" s="3">
        <v>11</v>
      </c>
      <c r="B12" s="3" t="s">
        <v>12</v>
      </c>
      <c r="C12" s="3" t="s">
        <v>6</v>
      </c>
      <c r="D12" s="3" t="s">
        <v>144</v>
      </c>
      <c r="E12" s="5">
        <v>73.5</v>
      </c>
      <c r="F12" s="3"/>
      <c r="G12" s="3">
        <f t="shared" si="0"/>
        <v>73.5</v>
      </c>
      <c r="H12" s="8">
        <v>82.12</v>
      </c>
      <c r="I12" s="3">
        <f t="shared" si="1"/>
        <v>78.671999999999997</v>
      </c>
      <c r="J12" s="8"/>
      <c r="K12" s="8"/>
    </row>
    <row r="13" spans="1:11" s="1" customFormat="1" ht="14.25" customHeight="1">
      <c r="A13" s="3">
        <v>12</v>
      </c>
      <c r="B13" s="3" t="s">
        <v>12</v>
      </c>
      <c r="C13" s="3" t="s">
        <v>6</v>
      </c>
      <c r="D13" s="3" t="s">
        <v>273</v>
      </c>
      <c r="E13" s="5">
        <v>74.5</v>
      </c>
      <c r="F13" s="3"/>
      <c r="G13" s="3">
        <f t="shared" si="0"/>
        <v>74.5</v>
      </c>
      <c r="H13" s="3">
        <v>81.180000000000007</v>
      </c>
      <c r="I13" s="3">
        <f t="shared" si="1"/>
        <v>78.50800000000001</v>
      </c>
      <c r="J13" s="3"/>
      <c r="K13" s="3"/>
    </row>
    <row r="14" spans="1:11" s="1" customFormat="1" ht="14.25" customHeight="1">
      <c r="A14" s="3">
        <v>13</v>
      </c>
      <c r="B14" s="3" t="s">
        <v>12</v>
      </c>
      <c r="C14" s="3" t="s">
        <v>6</v>
      </c>
      <c r="D14" s="3" t="s">
        <v>97</v>
      </c>
      <c r="E14" s="5">
        <v>73.5</v>
      </c>
      <c r="F14" s="3"/>
      <c r="G14" s="3">
        <f t="shared" si="0"/>
        <v>73.5</v>
      </c>
      <c r="H14" s="8">
        <v>81.459999999999994</v>
      </c>
      <c r="I14" s="3">
        <f t="shared" si="1"/>
        <v>78.275999999999996</v>
      </c>
      <c r="J14" s="8"/>
      <c r="K14" s="8"/>
    </row>
    <row r="15" spans="1:11" s="1" customFormat="1" ht="14.25" customHeight="1">
      <c r="A15" s="3">
        <v>14</v>
      </c>
      <c r="B15" s="3" t="s">
        <v>12</v>
      </c>
      <c r="C15" s="3" t="s">
        <v>6</v>
      </c>
      <c r="D15" s="3" t="s">
        <v>179</v>
      </c>
      <c r="E15" s="5">
        <v>74.5</v>
      </c>
      <c r="F15" s="3"/>
      <c r="G15" s="3">
        <f t="shared" si="0"/>
        <v>74.5</v>
      </c>
      <c r="H15" s="3">
        <v>80.38</v>
      </c>
      <c r="I15" s="3">
        <f t="shared" si="1"/>
        <v>78.027999999999992</v>
      </c>
      <c r="J15" s="3"/>
      <c r="K15" s="3"/>
    </row>
    <row r="16" spans="1:11" s="1" customFormat="1" ht="14.25" customHeight="1">
      <c r="A16" s="3">
        <v>15</v>
      </c>
      <c r="B16" s="3" t="s">
        <v>12</v>
      </c>
      <c r="C16" s="3" t="s">
        <v>6</v>
      </c>
      <c r="D16" s="3" t="s">
        <v>36</v>
      </c>
      <c r="E16" s="5">
        <v>70</v>
      </c>
      <c r="F16" s="3">
        <v>3</v>
      </c>
      <c r="G16" s="3">
        <f t="shared" si="0"/>
        <v>73</v>
      </c>
      <c r="H16" s="8">
        <v>79.260000000000005</v>
      </c>
      <c r="I16" s="3">
        <f t="shared" si="1"/>
        <v>76.756</v>
      </c>
      <c r="J16" s="8"/>
      <c r="K16" s="8"/>
    </row>
    <row r="17" spans="1:11" s="1" customFormat="1" ht="14.25" customHeight="1">
      <c r="A17" s="3">
        <v>16</v>
      </c>
      <c r="B17" s="3" t="s">
        <v>12</v>
      </c>
      <c r="C17" s="3" t="s">
        <v>6</v>
      </c>
      <c r="D17" s="3" t="s">
        <v>175</v>
      </c>
      <c r="E17" s="5">
        <v>73</v>
      </c>
      <c r="F17" s="3"/>
      <c r="G17" s="3">
        <f t="shared" si="0"/>
        <v>73</v>
      </c>
      <c r="H17" s="8">
        <v>78.92</v>
      </c>
      <c r="I17" s="3">
        <f t="shared" si="1"/>
        <v>76.551999999999992</v>
      </c>
      <c r="J17" s="8"/>
      <c r="K17" s="8"/>
    </row>
    <row r="18" spans="1:11" s="1" customFormat="1" ht="14.25" customHeight="1">
      <c r="A18" s="3">
        <v>17</v>
      </c>
      <c r="B18" s="3" t="s">
        <v>12</v>
      </c>
      <c r="C18" s="3" t="s">
        <v>6</v>
      </c>
      <c r="D18" s="3" t="s">
        <v>290</v>
      </c>
      <c r="E18" s="5">
        <v>73</v>
      </c>
      <c r="F18" s="3"/>
      <c r="G18" s="3">
        <f t="shared" si="0"/>
        <v>73</v>
      </c>
      <c r="H18" s="8">
        <v>78.58</v>
      </c>
      <c r="I18" s="3">
        <f t="shared" si="1"/>
        <v>76.347999999999999</v>
      </c>
      <c r="J18" s="8"/>
      <c r="K18" s="8"/>
    </row>
    <row r="19" spans="1:11" s="1" customFormat="1" ht="14.25" customHeight="1">
      <c r="A19" s="3">
        <v>18</v>
      </c>
      <c r="B19" s="3" t="s">
        <v>12</v>
      </c>
      <c r="C19" s="3" t="s">
        <v>6</v>
      </c>
      <c r="D19" s="3">
        <v>24623012607</v>
      </c>
      <c r="E19" s="5">
        <v>73</v>
      </c>
      <c r="F19" s="3"/>
      <c r="G19" s="3">
        <f t="shared" si="0"/>
        <v>73</v>
      </c>
      <c r="H19" s="8">
        <v>78.12</v>
      </c>
      <c r="I19" s="3">
        <f t="shared" si="1"/>
        <v>76.072000000000003</v>
      </c>
      <c r="J19" s="8"/>
      <c r="K19" s="8"/>
    </row>
    <row r="20" spans="1:11" s="1" customFormat="1" ht="14.25" customHeight="1">
      <c r="A20" s="3">
        <v>19</v>
      </c>
      <c r="B20" s="3" t="s">
        <v>12</v>
      </c>
      <c r="C20" s="3" t="s">
        <v>6</v>
      </c>
      <c r="D20" s="3" t="s">
        <v>120</v>
      </c>
      <c r="E20" s="5">
        <v>71</v>
      </c>
      <c r="F20" s="3">
        <v>3</v>
      </c>
      <c r="G20" s="3">
        <f t="shared" si="0"/>
        <v>74</v>
      </c>
      <c r="H20" s="3">
        <v>76.959999999999994</v>
      </c>
      <c r="I20" s="3">
        <f t="shared" si="1"/>
        <v>75.775999999999996</v>
      </c>
      <c r="J20" s="3"/>
      <c r="K20" s="3"/>
    </row>
    <row r="21" spans="1:11" s="1" customFormat="1" ht="14.25" customHeight="1">
      <c r="A21" s="3">
        <v>20</v>
      </c>
      <c r="B21" s="3" t="s">
        <v>12</v>
      </c>
      <c r="C21" s="3" t="s">
        <v>6</v>
      </c>
      <c r="D21" s="3" t="s">
        <v>139</v>
      </c>
      <c r="E21" s="5">
        <v>71</v>
      </c>
      <c r="F21" s="3">
        <v>3</v>
      </c>
      <c r="G21" s="3">
        <f t="shared" si="0"/>
        <v>74</v>
      </c>
      <c r="H21" s="3">
        <v>74.8</v>
      </c>
      <c r="I21" s="3">
        <f t="shared" si="1"/>
        <v>74.47999999999999</v>
      </c>
      <c r="J21" s="3"/>
      <c r="K21" s="3"/>
    </row>
    <row r="22" spans="1:11" s="1" customFormat="1" ht="14.25" customHeight="1">
      <c r="A22" s="3">
        <v>21</v>
      </c>
      <c r="B22" s="3" t="s">
        <v>12</v>
      </c>
      <c r="C22" s="3" t="s">
        <v>6</v>
      </c>
      <c r="D22" s="3" t="s">
        <v>286</v>
      </c>
      <c r="E22" s="5">
        <v>78.5</v>
      </c>
      <c r="F22" s="3"/>
      <c r="G22" s="3">
        <f t="shared" si="0"/>
        <v>78.5</v>
      </c>
      <c r="H22" s="3" t="s">
        <v>324</v>
      </c>
      <c r="I22" s="3"/>
      <c r="J22" s="3"/>
      <c r="K22" s="3"/>
    </row>
    <row r="23" spans="1:11" s="1" customFormat="1" ht="14.25" customHeight="1">
      <c r="A23" s="3">
        <v>22</v>
      </c>
      <c r="B23" s="3" t="s">
        <v>12</v>
      </c>
      <c r="C23" s="3" t="s">
        <v>6</v>
      </c>
      <c r="D23" s="3" t="s">
        <v>11</v>
      </c>
      <c r="E23" s="5">
        <v>78</v>
      </c>
      <c r="F23" s="3"/>
      <c r="G23" s="3">
        <f t="shared" si="0"/>
        <v>78</v>
      </c>
      <c r="H23" s="8" t="s">
        <v>322</v>
      </c>
      <c r="I23" s="8"/>
      <c r="J23" s="8"/>
      <c r="K23" s="8"/>
    </row>
    <row r="24" spans="1:11" s="1" customFormat="1" ht="14.25" customHeight="1">
      <c r="A24" s="3">
        <v>23</v>
      </c>
      <c r="B24" s="3" t="s">
        <v>12</v>
      </c>
      <c r="C24" s="3" t="s">
        <v>6</v>
      </c>
      <c r="D24" s="3" t="s">
        <v>304</v>
      </c>
      <c r="E24" s="5">
        <v>75</v>
      </c>
      <c r="F24" s="3">
        <v>3</v>
      </c>
      <c r="G24" s="3">
        <f t="shared" si="0"/>
        <v>78</v>
      </c>
      <c r="H24" s="8" t="s">
        <v>322</v>
      </c>
      <c r="I24" s="8"/>
      <c r="J24" s="8"/>
      <c r="K24" s="8"/>
    </row>
    <row r="25" spans="1:11" s="1" customFormat="1" ht="14.25" customHeight="1">
      <c r="A25" s="3">
        <v>24</v>
      </c>
      <c r="B25" s="3" t="s">
        <v>12</v>
      </c>
      <c r="C25" s="3" t="s">
        <v>6</v>
      </c>
      <c r="D25" s="3" t="s">
        <v>197</v>
      </c>
      <c r="E25" s="5">
        <v>73.5</v>
      </c>
      <c r="F25" s="3"/>
      <c r="G25" s="3">
        <f t="shared" si="0"/>
        <v>73.5</v>
      </c>
      <c r="H25" s="8" t="s">
        <v>322</v>
      </c>
      <c r="I25" s="8"/>
      <c r="J25" s="8"/>
      <c r="K25" s="8"/>
    </row>
  </sheetData>
  <sortState ref="A2:AV26">
    <sortCondition descending="1" ref="I1:I26"/>
  </sortState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K40"/>
  <sheetViews>
    <sheetView workbookViewId="0">
      <selection activeCell="N16" sqref="N16"/>
    </sheetView>
  </sheetViews>
  <sheetFormatPr defaultRowHeight="13.5"/>
  <cols>
    <col min="1" max="1" width="5.375" bestFit="1" customWidth="1"/>
    <col min="2" max="2" width="12.75" bestFit="1" customWidth="1"/>
    <col min="3" max="3" width="15.25" bestFit="1" customWidth="1"/>
    <col min="4" max="6" width="9.125" bestFit="1" customWidth="1"/>
    <col min="7" max="7" width="11.125" bestFit="1" customWidth="1"/>
    <col min="8" max="8" width="9.125" style="7" bestFit="1" customWidth="1"/>
    <col min="9" max="9" width="7.5" style="7" bestFit="1" customWidth="1"/>
    <col min="10" max="10" width="17.375" style="7" bestFit="1" customWidth="1"/>
    <col min="11" max="11" width="9.125" style="7" bestFit="1" customWidth="1"/>
  </cols>
  <sheetData>
    <row r="1" spans="1:11" s="1" customFormat="1" ht="14.25" customHeight="1">
      <c r="A1" s="3" t="s">
        <v>314</v>
      </c>
      <c r="B1" s="3" t="s">
        <v>1</v>
      </c>
      <c r="C1" s="3" t="s">
        <v>2</v>
      </c>
      <c r="D1" s="3" t="s">
        <v>3</v>
      </c>
      <c r="E1" s="3" t="s">
        <v>316</v>
      </c>
      <c r="F1" s="3" t="s">
        <v>0</v>
      </c>
      <c r="G1" s="3" t="s">
        <v>317</v>
      </c>
      <c r="H1" s="3" t="s">
        <v>318</v>
      </c>
      <c r="I1" s="3" t="s">
        <v>319</v>
      </c>
      <c r="J1" s="4" t="s">
        <v>320</v>
      </c>
      <c r="K1" s="4" t="s">
        <v>321</v>
      </c>
    </row>
    <row r="2" spans="1:11" s="1" customFormat="1" ht="14.25" customHeight="1">
      <c r="A2" s="3">
        <v>1</v>
      </c>
      <c r="B2" s="3" t="s">
        <v>117</v>
      </c>
      <c r="C2" s="3" t="s">
        <v>15</v>
      </c>
      <c r="D2" s="3" t="s">
        <v>6</v>
      </c>
      <c r="E2" s="5">
        <v>76.5</v>
      </c>
      <c r="F2" s="3">
        <v>3</v>
      </c>
      <c r="G2" s="3">
        <f t="shared" ref="G2:G40" si="0">SUM(E2:F2)</f>
        <v>79.5</v>
      </c>
      <c r="H2" s="3">
        <v>86.06</v>
      </c>
      <c r="I2" s="3">
        <f t="shared" ref="I2:I36" si="1">G2*0.4+H2*0.6</f>
        <v>83.436000000000007</v>
      </c>
      <c r="J2" s="3" t="s">
        <v>313</v>
      </c>
      <c r="K2" s="3"/>
    </row>
    <row r="3" spans="1:11" s="1" customFormat="1" ht="14.25" customHeight="1">
      <c r="A3" s="3">
        <v>2</v>
      </c>
      <c r="B3" s="3" t="s">
        <v>228</v>
      </c>
      <c r="C3" s="3" t="s">
        <v>15</v>
      </c>
      <c r="D3" s="3" t="s">
        <v>6</v>
      </c>
      <c r="E3" s="5">
        <v>74</v>
      </c>
      <c r="F3" s="3">
        <v>1</v>
      </c>
      <c r="G3" s="3">
        <f t="shared" si="0"/>
        <v>75</v>
      </c>
      <c r="H3" s="3">
        <v>87.46</v>
      </c>
      <c r="I3" s="3">
        <f t="shared" si="1"/>
        <v>82.475999999999999</v>
      </c>
      <c r="J3" s="3" t="s">
        <v>313</v>
      </c>
      <c r="K3" s="3"/>
    </row>
    <row r="4" spans="1:11" s="1" customFormat="1" ht="14.25" customHeight="1">
      <c r="A4" s="3">
        <v>3</v>
      </c>
      <c r="B4" s="3" t="s">
        <v>157</v>
      </c>
      <c r="C4" s="3" t="s">
        <v>15</v>
      </c>
      <c r="D4" s="3" t="s">
        <v>6</v>
      </c>
      <c r="E4" s="5">
        <v>75</v>
      </c>
      <c r="F4" s="3">
        <v>3</v>
      </c>
      <c r="G4" s="3">
        <f t="shared" si="0"/>
        <v>78</v>
      </c>
      <c r="H4" s="3">
        <v>83.88</v>
      </c>
      <c r="I4" s="3">
        <f t="shared" si="1"/>
        <v>81.527999999999992</v>
      </c>
      <c r="J4" s="3" t="s">
        <v>313</v>
      </c>
      <c r="K4" s="3"/>
    </row>
    <row r="5" spans="1:11" s="1" customFormat="1" ht="14.25" customHeight="1">
      <c r="A5" s="3">
        <v>4</v>
      </c>
      <c r="B5" s="3" t="s">
        <v>155</v>
      </c>
      <c r="C5" s="3" t="s">
        <v>15</v>
      </c>
      <c r="D5" s="3" t="s">
        <v>6</v>
      </c>
      <c r="E5" s="5">
        <v>76</v>
      </c>
      <c r="F5" s="3">
        <v>3</v>
      </c>
      <c r="G5" s="3">
        <f t="shared" si="0"/>
        <v>79</v>
      </c>
      <c r="H5" s="3">
        <v>83.04</v>
      </c>
      <c r="I5" s="3">
        <f t="shared" si="1"/>
        <v>81.424000000000007</v>
      </c>
      <c r="J5" s="3" t="s">
        <v>313</v>
      </c>
      <c r="K5" s="3"/>
    </row>
    <row r="6" spans="1:11" s="1" customFormat="1" ht="14.25" customHeight="1">
      <c r="A6" s="3">
        <v>5</v>
      </c>
      <c r="B6" s="3">
        <v>24623012608</v>
      </c>
      <c r="C6" s="3" t="s">
        <v>15</v>
      </c>
      <c r="D6" s="3" t="s">
        <v>6</v>
      </c>
      <c r="E6" s="5">
        <v>75.5</v>
      </c>
      <c r="F6" s="3">
        <v>1</v>
      </c>
      <c r="G6" s="3">
        <f t="shared" si="0"/>
        <v>76.5</v>
      </c>
      <c r="H6" s="3">
        <v>84.12</v>
      </c>
      <c r="I6" s="3">
        <f t="shared" si="1"/>
        <v>81.072000000000003</v>
      </c>
      <c r="J6" s="3" t="s">
        <v>313</v>
      </c>
      <c r="K6" s="3"/>
    </row>
    <row r="7" spans="1:11" s="1" customFormat="1" ht="14.25" customHeight="1">
      <c r="A7" s="3">
        <v>6</v>
      </c>
      <c r="B7" s="3" t="s">
        <v>309</v>
      </c>
      <c r="C7" s="3" t="s">
        <v>15</v>
      </c>
      <c r="D7" s="3" t="s">
        <v>6</v>
      </c>
      <c r="E7" s="5">
        <v>77</v>
      </c>
      <c r="F7" s="3">
        <v>1</v>
      </c>
      <c r="G7" s="3">
        <f t="shared" si="0"/>
        <v>78</v>
      </c>
      <c r="H7" s="3">
        <v>83.1</v>
      </c>
      <c r="I7" s="3">
        <f t="shared" si="1"/>
        <v>81.06</v>
      </c>
      <c r="J7" s="3" t="s">
        <v>313</v>
      </c>
      <c r="K7" s="3"/>
    </row>
    <row r="8" spans="1:11" s="1" customFormat="1" ht="14.25" customHeight="1">
      <c r="A8" s="3">
        <v>7</v>
      </c>
      <c r="B8" s="3" t="s">
        <v>269</v>
      </c>
      <c r="C8" s="3" t="s">
        <v>15</v>
      </c>
      <c r="D8" s="3" t="s">
        <v>6</v>
      </c>
      <c r="E8" s="5">
        <v>73.5</v>
      </c>
      <c r="F8" s="3">
        <v>5</v>
      </c>
      <c r="G8" s="3">
        <f t="shared" si="0"/>
        <v>78.5</v>
      </c>
      <c r="H8" s="3">
        <v>82.64</v>
      </c>
      <c r="I8" s="3">
        <f t="shared" si="1"/>
        <v>80.983999999999995</v>
      </c>
      <c r="J8" s="3" t="s">
        <v>313</v>
      </c>
      <c r="K8" s="3"/>
    </row>
    <row r="9" spans="1:11" s="1" customFormat="1" ht="14.25" customHeight="1">
      <c r="A9" s="3">
        <v>8</v>
      </c>
      <c r="B9" s="3" t="s">
        <v>189</v>
      </c>
      <c r="C9" s="3" t="s">
        <v>15</v>
      </c>
      <c r="D9" s="3" t="s">
        <v>6</v>
      </c>
      <c r="E9" s="5">
        <v>71</v>
      </c>
      <c r="F9" s="3">
        <v>5</v>
      </c>
      <c r="G9" s="3">
        <f t="shared" si="0"/>
        <v>76</v>
      </c>
      <c r="H9" s="3">
        <v>83.84</v>
      </c>
      <c r="I9" s="3">
        <f t="shared" si="1"/>
        <v>80.704000000000008</v>
      </c>
      <c r="J9" s="3" t="s">
        <v>313</v>
      </c>
      <c r="K9" s="3"/>
    </row>
    <row r="10" spans="1:11" s="1" customFormat="1" ht="14.25" customHeight="1">
      <c r="A10" s="3">
        <v>9</v>
      </c>
      <c r="B10" s="3">
        <v>24623011028</v>
      </c>
      <c r="C10" s="3" t="s">
        <v>15</v>
      </c>
      <c r="D10" s="3" t="s">
        <v>6</v>
      </c>
      <c r="E10" s="5">
        <v>73.5</v>
      </c>
      <c r="F10" s="3">
        <v>3</v>
      </c>
      <c r="G10" s="3">
        <f t="shared" si="0"/>
        <v>76.5</v>
      </c>
      <c r="H10" s="3">
        <v>83.36</v>
      </c>
      <c r="I10" s="3">
        <f t="shared" si="1"/>
        <v>80.616</v>
      </c>
      <c r="J10" s="3" t="s">
        <v>313</v>
      </c>
      <c r="K10" s="3"/>
    </row>
    <row r="11" spans="1:11" s="1" customFormat="1" ht="14.25" customHeight="1">
      <c r="A11" s="3">
        <v>10</v>
      </c>
      <c r="B11" s="3" t="s">
        <v>178</v>
      </c>
      <c r="C11" s="3" t="s">
        <v>15</v>
      </c>
      <c r="D11" s="3" t="s">
        <v>6</v>
      </c>
      <c r="E11" s="5">
        <v>74</v>
      </c>
      <c r="F11" s="3"/>
      <c r="G11" s="3">
        <f t="shared" si="0"/>
        <v>74</v>
      </c>
      <c r="H11" s="8">
        <v>84.96</v>
      </c>
      <c r="I11" s="3">
        <f t="shared" si="1"/>
        <v>80.575999999999993</v>
      </c>
      <c r="J11" s="3" t="s">
        <v>313</v>
      </c>
      <c r="K11" s="8"/>
    </row>
    <row r="12" spans="1:11" s="1" customFormat="1" ht="14.25" customHeight="1">
      <c r="A12" s="3">
        <v>11</v>
      </c>
      <c r="B12" s="3">
        <v>24623011507</v>
      </c>
      <c r="C12" s="3" t="s">
        <v>15</v>
      </c>
      <c r="D12" s="3" t="s">
        <v>6</v>
      </c>
      <c r="E12" s="5">
        <v>76.5</v>
      </c>
      <c r="F12" s="3">
        <v>3</v>
      </c>
      <c r="G12" s="3">
        <f t="shared" si="0"/>
        <v>79.5</v>
      </c>
      <c r="H12" s="3">
        <v>80.64</v>
      </c>
      <c r="I12" s="3">
        <f t="shared" si="1"/>
        <v>80.183999999999997</v>
      </c>
      <c r="J12" s="3" t="s">
        <v>313</v>
      </c>
      <c r="K12" s="3"/>
    </row>
    <row r="13" spans="1:11" s="1" customFormat="1" ht="14.25" customHeight="1">
      <c r="A13" s="3">
        <v>12</v>
      </c>
      <c r="B13" s="3" t="s">
        <v>85</v>
      </c>
      <c r="C13" s="3" t="s">
        <v>15</v>
      </c>
      <c r="D13" s="3" t="s">
        <v>6</v>
      </c>
      <c r="E13" s="5">
        <v>76.5</v>
      </c>
      <c r="F13" s="3">
        <v>3</v>
      </c>
      <c r="G13" s="3">
        <f t="shared" si="0"/>
        <v>79.5</v>
      </c>
      <c r="H13" s="3">
        <v>80.540000000000006</v>
      </c>
      <c r="I13" s="3">
        <f t="shared" si="1"/>
        <v>80.124000000000009</v>
      </c>
      <c r="J13" s="3" t="s">
        <v>313</v>
      </c>
      <c r="K13" s="3"/>
    </row>
    <row r="14" spans="1:11" s="1" customFormat="1" ht="14.25" customHeight="1">
      <c r="A14" s="3">
        <v>13</v>
      </c>
      <c r="B14" s="3" t="s">
        <v>232</v>
      </c>
      <c r="C14" s="3" t="s">
        <v>15</v>
      </c>
      <c r="D14" s="3" t="s">
        <v>6</v>
      </c>
      <c r="E14" s="5">
        <v>76</v>
      </c>
      <c r="F14" s="3">
        <v>3</v>
      </c>
      <c r="G14" s="3">
        <f t="shared" si="0"/>
        <v>79</v>
      </c>
      <c r="H14" s="3">
        <v>80.8</v>
      </c>
      <c r="I14" s="3">
        <f t="shared" si="1"/>
        <v>80.08</v>
      </c>
      <c r="J14" s="3" t="s">
        <v>313</v>
      </c>
      <c r="K14" s="3" t="s">
        <v>329</v>
      </c>
    </row>
    <row r="15" spans="1:11" s="1" customFormat="1" ht="14.25" customHeight="1">
      <c r="A15" s="3">
        <v>14</v>
      </c>
      <c r="B15" s="3">
        <v>24623010826</v>
      </c>
      <c r="C15" s="3" t="s">
        <v>15</v>
      </c>
      <c r="D15" s="3" t="s">
        <v>6</v>
      </c>
      <c r="E15" s="5">
        <v>76</v>
      </c>
      <c r="F15" s="3">
        <v>3</v>
      </c>
      <c r="G15" s="3">
        <f t="shared" si="0"/>
        <v>79</v>
      </c>
      <c r="H15" s="3">
        <v>80.8</v>
      </c>
      <c r="I15" s="3">
        <f t="shared" si="1"/>
        <v>80.08</v>
      </c>
      <c r="J15" s="3" t="s">
        <v>313</v>
      </c>
      <c r="K15" s="3" t="s">
        <v>329</v>
      </c>
    </row>
    <row r="16" spans="1:11" s="1" customFormat="1" ht="14.25" customHeight="1">
      <c r="A16" s="3">
        <v>15</v>
      </c>
      <c r="B16" s="3" t="s">
        <v>303</v>
      </c>
      <c r="C16" s="3" t="s">
        <v>15</v>
      </c>
      <c r="D16" s="3" t="s">
        <v>6</v>
      </c>
      <c r="E16" s="5">
        <v>76</v>
      </c>
      <c r="F16" s="3"/>
      <c r="G16" s="3">
        <f t="shared" si="0"/>
        <v>76</v>
      </c>
      <c r="H16" s="3">
        <v>82.64</v>
      </c>
      <c r="I16" s="3">
        <f t="shared" si="1"/>
        <v>79.983999999999995</v>
      </c>
      <c r="J16" s="3" t="s">
        <v>313</v>
      </c>
      <c r="K16" s="3" t="s">
        <v>329</v>
      </c>
    </row>
    <row r="17" spans="1:11" s="1" customFormat="1" ht="14.25" customHeight="1">
      <c r="A17" s="3">
        <v>16</v>
      </c>
      <c r="B17" s="3">
        <v>24623011117</v>
      </c>
      <c r="C17" s="3" t="s">
        <v>15</v>
      </c>
      <c r="D17" s="3" t="s">
        <v>6</v>
      </c>
      <c r="E17" s="5">
        <v>74</v>
      </c>
      <c r="F17" s="3"/>
      <c r="G17" s="3">
        <f t="shared" si="0"/>
        <v>74</v>
      </c>
      <c r="H17" s="8">
        <v>83.96</v>
      </c>
      <c r="I17" s="3">
        <f t="shared" si="1"/>
        <v>79.975999999999999</v>
      </c>
      <c r="J17" s="8"/>
      <c r="K17" s="8"/>
    </row>
    <row r="18" spans="1:11" s="1" customFormat="1" ht="14.25" customHeight="1">
      <c r="A18" s="3">
        <v>17</v>
      </c>
      <c r="B18" s="3">
        <v>24623011816</v>
      </c>
      <c r="C18" s="3" t="s">
        <v>15</v>
      </c>
      <c r="D18" s="3" t="s">
        <v>6</v>
      </c>
      <c r="E18" s="5">
        <v>72.5</v>
      </c>
      <c r="F18" s="3">
        <v>1</v>
      </c>
      <c r="G18" s="3">
        <f t="shared" si="0"/>
        <v>73.5</v>
      </c>
      <c r="H18" s="8">
        <v>84.02</v>
      </c>
      <c r="I18" s="3">
        <f t="shared" si="1"/>
        <v>79.811999999999998</v>
      </c>
      <c r="J18" s="8"/>
      <c r="K18" s="8"/>
    </row>
    <row r="19" spans="1:11" s="1" customFormat="1" ht="14.25" customHeight="1">
      <c r="A19" s="3">
        <v>18</v>
      </c>
      <c r="B19" s="3" t="s">
        <v>134</v>
      </c>
      <c r="C19" s="3" t="s">
        <v>15</v>
      </c>
      <c r="D19" s="3" t="s">
        <v>6</v>
      </c>
      <c r="E19" s="5">
        <v>72.5</v>
      </c>
      <c r="F19" s="3">
        <v>3</v>
      </c>
      <c r="G19" s="3">
        <f t="shared" si="0"/>
        <v>75.5</v>
      </c>
      <c r="H19" s="3">
        <v>82.58</v>
      </c>
      <c r="I19" s="3">
        <f t="shared" si="1"/>
        <v>79.74799999999999</v>
      </c>
      <c r="J19" s="3"/>
      <c r="K19" s="3"/>
    </row>
    <row r="20" spans="1:11" s="1" customFormat="1" ht="14.25" customHeight="1">
      <c r="A20" s="3">
        <v>19</v>
      </c>
      <c r="B20" s="3" t="s">
        <v>173</v>
      </c>
      <c r="C20" s="3" t="s">
        <v>15</v>
      </c>
      <c r="D20" s="3" t="s">
        <v>6</v>
      </c>
      <c r="E20" s="5">
        <v>72.5</v>
      </c>
      <c r="F20" s="3">
        <v>1</v>
      </c>
      <c r="G20" s="3">
        <f t="shared" si="0"/>
        <v>73.5</v>
      </c>
      <c r="H20" s="8">
        <v>83.74</v>
      </c>
      <c r="I20" s="3">
        <f t="shared" si="1"/>
        <v>79.643999999999991</v>
      </c>
      <c r="J20" s="8"/>
      <c r="K20" s="8"/>
    </row>
    <row r="21" spans="1:11" s="1" customFormat="1" ht="14.25" customHeight="1">
      <c r="A21" s="3">
        <v>20</v>
      </c>
      <c r="B21" s="3" t="s">
        <v>37</v>
      </c>
      <c r="C21" s="3" t="s">
        <v>15</v>
      </c>
      <c r="D21" s="3" t="s">
        <v>6</v>
      </c>
      <c r="E21" s="5">
        <v>74</v>
      </c>
      <c r="F21" s="3">
        <v>3</v>
      </c>
      <c r="G21" s="3">
        <f t="shared" si="0"/>
        <v>77</v>
      </c>
      <c r="H21" s="3">
        <v>81.180000000000007</v>
      </c>
      <c r="I21" s="3">
        <f t="shared" si="1"/>
        <v>79.50800000000001</v>
      </c>
      <c r="J21" s="3"/>
      <c r="K21" s="3"/>
    </row>
    <row r="22" spans="1:11" s="1" customFormat="1" ht="14.25" customHeight="1">
      <c r="A22" s="3">
        <v>21</v>
      </c>
      <c r="B22" s="3" t="s">
        <v>196</v>
      </c>
      <c r="C22" s="3" t="s">
        <v>15</v>
      </c>
      <c r="D22" s="3" t="s">
        <v>6</v>
      </c>
      <c r="E22" s="5">
        <v>72</v>
      </c>
      <c r="F22" s="3">
        <v>3</v>
      </c>
      <c r="G22" s="3">
        <f t="shared" si="0"/>
        <v>75</v>
      </c>
      <c r="H22" s="3">
        <v>82.5</v>
      </c>
      <c r="I22" s="3">
        <f t="shared" si="1"/>
        <v>79.5</v>
      </c>
      <c r="J22" s="3"/>
      <c r="K22" s="3"/>
    </row>
    <row r="23" spans="1:11" s="1" customFormat="1" ht="14.25" customHeight="1">
      <c r="A23" s="3">
        <v>22</v>
      </c>
      <c r="B23" s="3" t="s">
        <v>281</v>
      </c>
      <c r="C23" s="3" t="s">
        <v>15</v>
      </c>
      <c r="D23" s="3" t="s">
        <v>6</v>
      </c>
      <c r="E23" s="5">
        <v>71.5</v>
      </c>
      <c r="F23" s="3">
        <v>3</v>
      </c>
      <c r="G23" s="3">
        <f t="shared" si="0"/>
        <v>74.5</v>
      </c>
      <c r="H23" s="8">
        <v>82.76</v>
      </c>
      <c r="I23" s="3">
        <f t="shared" si="1"/>
        <v>79.456000000000003</v>
      </c>
      <c r="J23" s="8"/>
      <c r="K23" s="8"/>
    </row>
    <row r="24" spans="1:11" s="1" customFormat="1" ht="14.25" customHeight="1">
      <c r="A24" s="3">
        <v>23</v>
      </c>
      <c r="B24" s="3">
        <v>24623012007</v>
      </c>
      <c r="C24" s="3" t="s">
        <v>15</v>
      </c>
      <c r="D24" s="3" t="s">
        <v>6</v>
      </c>
      <c r="E24" s="5">
        <v>75</v>
      </c>
      <c r="F24" s="3">
        <v>3</v>
      </c>
      <c r="G24" s="3">
        <f t="shared" si="0"/>
        <v>78</v>
      </c>
      <c r="H24" s="3">
        <v>80.239999999999995</v>
      </c>
      <c r="I24" s="3">
        <f t="shared" si="1"/>
        <v>79.343999999999994</v>
      </c>
      <c r="J24" s="3"/>
      <c r="K24" s="3"/>
    </row>
    <row r="25" spans="1:11" s="1" customFormat="1" ht="14.25" customHeight="1">
      <c r="A25" s="3">
        <v>24</v>
      </c>
      <c r="B25" s="3" t="s">
        <v>128</v>
      </c>
      <c r="C25" s="3" t="s">
        <v>15</v>
      </c>
      <c r="D25" s="3" t="s">
        <v>6</v>
      </c>
      <c r="E25" s="5">
        <v>73</v>
      </c>
      <c r="F25" s="3">
        <v>1</v>
      </c>
      <c r="G25" s="3">
        <f t="shared" si="0"/>
        <v>74</v>
      </c>
      <c r="H25" s="8">
        <v>82.7</v>
      </c>
      <c r="I25" s="3">
        <f t="shared" si="1"/>
        <v>79.22</v>
      </c>
      <c r="J25" s="8"/>
      <c r="K25" s="8"/>
    </row>
    <row r="26" spans="1:11" s="1" customFormat="1" ht="14.25" customHeight="1">
      <c r="A26" s="3">
        <v>25</v>
      </c>
      <c r="B26" s="3" t="s">
        <v>227</v>
      </c>
      <c r="C26" s="3" t="s">
        <v>15</v>
      </c>
      <c r="D26" s="3" t="s">
        <v>6</v>
      </c>
      <c r="E26" s="5">
        <v>74.5</v>
      </c>
      <c r="F26" s="3">
        <v>1</v>
      </c>
      <c r="G26" s="3">
        <f t="shared" si="0"/>
        <v>75.5</v>
      </c>
      <c r="H26" s="3">
        <v>81.260000000000005</v>
      </c>
      <c r="I26" s="3">
        <f t="shared" si="1"/>
        <v>78.956000000000003</v>
      </c>
      <c r="J26" s="3"/>
      <c r="K26" s="3"/>
    </row>
    <row r="27" spans="1:11" s="1" customFormat="1" ht="14.25" customHeight="1">
      <c r="A27" s="3">
        <v>26</v>
      </c>
      <c r="B27" s="3">
        <v>24623011527</v>
      </c>
      <c r="C27" s="3" t="s">
        <v>15</v>
      </c>
      <c r="D27" s="3" t="s">
        <v>6</v>
      </c>
      <c r="E27" s="5">
        <v>73</v>
      </c>
      <c r="F27" s="3">
        <v>1</v>
      </c>
      <c r="G27" s="3">
        <f t="shared" si="0"/>
        <v>74</v>
      </c>
      <c r="H27" s="8">
        <v>82.14</v>
      </c>
      <c r="I27" s="3">
        <f t="shared" si="1"/>
        <v>78.884</v>
      </c>
      <c r="J27" s="8"/>
      <c r="K27" s="8"/>
    </row>
    <row r="28" spans="1:11" s="1" customFormat="1" ht="14.25" customHeight="1">
      <c r="A28" s="3">
        <v>27</v>
      </c>
      <c r="B28" s="3">
        <v>24623011502</v>
      </c>
      <c r="C28" s="3" t="s">
        <v>15</v>
      </c>
      <c r="D28" s="3" t="s">
        <v>6</v>
      </c>
      <c r="E28" s="5">
        <v>70.5</v>
      </c>
      <c r="F28" s="3">
        <v>3</v>
      </c>
      <c r="G28" s="3">
        <f t="shared" si="0"/>
        <v>73.5</v>
      </c>
      <c r="H28" s="8">
        <v>82.12</v>
      </c>
      <c r="I28" s="3">
        <f t="shared" si="1"/>
        <v>78.671999999999997</v>
      </c>
      <c r="J28" s="8"/>
      <c r="K28" s="8"/>
    </row>
    <row r="29" spans="1:11" s="1" customFormat="1" ht="14.25" customHeight="1">
      <c r="A29" s="3">
        <v>28</v>
      </c>
      <c r="B29" s="3">
        <v>24623012305</v>
      </c>
      <c r="C29" s="3" t="s">
        <v>15</v>
      </c>
      <c r="D29" s="3" t="s">
        <v>6</v>
      </c>
      <c r="E29" s="5">
        <v>73</v>
      </c>
      <c r="F29" s="3">
        <v>1</v>
      </c>
      <c r="G29" s="3">
        <f t="shared" si="0"/>
        <v>74</v>
      </c>
      <c r="H29" s="8">
        <v>81.739999999999995</v>
      </c>
      <c r="I29" s="3">
        <f t="shared" si="1"/>
        <v>78.644000000000005</v>
      </c>
      <c r="J29" s="8"/>
      <c r="K29" s="8"/>
    </row>
    <row r="30" spans="1:11" s="1" customFormat="1" ht="14.25" customHeight="1">
      <c r="A30" s="3">
        <v>29</v>
      </c>
      <c r="B30" s="3" t="s">
        <v>305</v>
      </c>
      <c r="C30" s="3" t="s">
        <v>15</v>
      </c>
      <c r="D30" s="3" t="s">
        <v>6</v>
      </c>
      <c r="E30" s="5">
        <v>72</v>
      </c>
      <c r="F30" s="3">
        <v>3</v>
      </c>
      <c r="G30" s="3">
        <f t="shared" si="0"/>
        <v>75</v>
      </c>
      <c r="H30" s="8">
        <v>81.040000000000006</v>
      </c>
      <c r="I30" s="3">
        <f t="shared" si="1"/>
        <v>78.623999999999995</v>
      </c>
      <c r="J30" s="8"/>
      <c r="K30" s="8"/>
    </row>
    <row r="31" spans="1:11" s="1" customFormat="1" ht="14.25" customHeight="1">
      <c r="A31" s="3">
        <v>30</v>
      </c>
      <c r="B31" s="3" t="s">
        <v>75</v>
      </c>
      <c r="C31" s="3" t="s">
        <v>15</v>
      </c>
      <c r="D31" s="3" t="s">
        <v>6</v>
      </c>
      <c r="E31" s="5">
        <v>70.5</v>
      </c>
      <c r="F31" s="3">
        <v>5</v>
      </c>
      <c r="G31" s="3">
        <f t="shared" si="0"/>
        <v>75.5</v>
      </c>
      <c r="H31" s="3">
        <v>80.64</v>
      </c>
      <c r="I31" s="3">
        <f t="shared" si="1"/>
        <v>78.584000000000003</v>
      </c>
      <c r="J31" s="3"/>
      <c r="K31" s="3"/>
    </row>
    <row r="32" spans="1:11" s="1" customFormat="1" ht="14.25" customHeight="1">
      <c r="A32" s="3">
        <v>31</v>
      </c>
      <c r="B32" s="3" t="s">
        <v>141</v>
      </c>
      <c r="C32" s="3" t="s">
        <v>15</v>
      </c>
      <c r="D32" s="3" t="s">
        <v>6</v>
      </c>
      <c r="E32" s="5">
        <v>72.5</v>
      </c>
      <c r="F32" s="3">
        <v>1</v>
      </c>
      <c r="G32" s="3">
        <f t="shared" si="0"/>
        <v>73.5</v>
      </c>
      <c r="H32" s="8">
        <v>81.02</v>
      </c>
      <c r="I32" s="3">
        <f t="shared" si="1"/>
        <v>78.012</v>
      </c>
      <c r="J32" s="8"/>
      <c r="K32" s="8"/>
    </row>
    <row r="33" spans="1:11" s="1" customFormat="1" ht="14.25" customHeight="1">
      <c r="A33" s="3">
        <v>32</v>
      </c>
      <c r="B33" s="3" t="s">
        <v>265</v>
      </c>
      <c r="C33" s="3" t="s">
        <v>15</v>
      </c>
      <c r="D33" s="3" t="s">
        <v>6</v>
      </c>
      <c r="E33" s="5">
        <v>71</v>
      </c>
      <c r="F33" s="3">
        <v>3</v>
      </c>
      <c r="G33" s="3">
        <f t="shared" si="0"/>
        <v>74</v>
      </c>
      <c r="H33" s="8">
        <v>79.08</v>
      </c>
      <c r="I33" s="3">
        <f t="shared" si="1"/>
        <v>77.048000000000002</v>
      </c>
      <c r="J33" s="8"/>
      <c r="K33" s="8"/>
    </row>
    <row r="34" spans="1:11" s="1" customFormat="1" ht="14.25" customHeight="1">
      <c r="A34" s="3">
        <v>33</v>
      </c>
      <c r="B34" s="3" t="s">
        <v>287</v>
      </c>
      <c r="C34" s="3" t="s">
        <v>15</v>
      </c>
      <c r="D34" s="3" t="s">
        <v>6</v>
      </c>
      <c r="E34" s="5">
        <v>73.5</v>
      </c>
      <c r="F34" s="3">
        <v>3</v>
      </c>
      <c r="G34" s="3">
        <f t="shared" si="0"/>
        <v>76.5</v>
      </c>
      <c r="H34" s="3">
        <v>76.58</v>
      </c>
      <c r="I34" s="3">
        <f t="shared" si="1"/>
        <v>76.548000000000002</v>
      </c>
      <c r="J34" s="3"/>
      <c r="K34" s="3"/>
    </row>
    <row r="35" spans="1:11" s="1" customFormat="1" ht="14.25" customHeight="1">
      <c r="A35" s="3">
        <v>34</v>
      </c>
      <c r="B35" s="3" t="s">
        <v>230</v>
      </c>
      <c r="C35" s="3" t="s">
        <v>15</v>
      </c>
      <c r="D35" s="3" t="s">
        <v>6</v>
      </c>
      <c r="E35" s="5">
        <v>71.5</v>
      </c>
      <c r="F35" s="3">
        <v>3</v>
      </c>
      <c r="G35" s="3">
        <f t="shared" si="0"/>
        <v>74.5</v>
      </c>
      <c r="H35" s="8">
        <v>75.78</v>
      </c>
      <c r="I35" s="3">
        <f t="shared" si="1"/>
        <v>75.268000000000001</v>
      </c>
      <c r="J35" s="8"/>
      <c r="K35" s="8"/>
    </row>
    <row r="36" spans="1:11" s="1" customFormat="1" ht="14.25" customHeight="1">
      <c r="A36" s="3">
        <v>35</v>
      </c>
      <c r="B36" s="3" t="s">
        <v>52</v>
      </c>
      <c r="C36" s="3" t="s">
        <v>15</v>
      </c>
      <c r="D36" s="3" t="s">
        <v>6</v>
      </c>
      <c r="E36" s="5">
        <v>74</v>
      </c>
      <c r="F36" s="3">
        <v>3</v>
      </c>
      <c r="G36" s="3">
        <f t="shared" si="0"/>
        <v>77</v>
      </c>
      <c r="H36" s="3">
        <v>64.34</v>
      </c>
      <c r="I36" s="3">
        <f t="shared" si="1"/>
        <v>69.403999999999996</v>
      </c>
      <c r="J36" s="3"/>
      <c r="K36" s="3"/>
    </row>
    <row r="37" spans="1:11" s="1" customFormat="1" ht="14.25" customHeight="1">
      <c r="A37" s="3">
        <v>36</v>
      </c>
      <c r="B37" s="3" t="s">
        <v>201</v>
      </c>
      <c r="C37" s="3" t="s">
        <v>15</v>
      </c>
      <c r="D37" s="3" t="s">
        <v>6</v>
      </c>
      <c r="E37" s="5">
        <v>70.5</v>
      </c>
      <c r="F37" s="3">
        <v>3</v>
      </c>
      <c r="G37" s="3">
        <f t="shared" si="0"/>
        <v>73.5</v>
      </c>
      <c r="H37" s="8" t="s">
        <v>327</v>
      </c>
      <c r="I37" s="3"/>
      <c r="J37" s="8"/>
      <c r="K37" s="8"/>
    </row>
    <row r="38" spans="1:11" s="1" customFormat="1" ht="14.25" customHeight="1">
      <c r="A38" s="3">
        <v>37</v>
      </c>
      <c r="B38" s="3" t="s">
        <v>267</v>
      </c>
      <c r="C38" s="3" t="s">
        <v>15</v>
      </c>
      <c r="D38" s="3" t="s">
        <v>6</v>
      </c>
      <c r="E38" s="5">
        <v>72.5</v>
      </c>
      <c r="F38" s="3">
        <v>1</v>
      </c>
      <c r="G38" s="3">
        <f t="shared" si="0"/>
        <v>73.5</v>
      </c>
      <c r="H38" s="8" t="s">
        <v>327</v>
      </c>
      <c r="I38" s="3"/>
      <c r="J38" s="8"/>
      <c r="K38" s="8"/>
    </row>
    <row r="39" spans="1:11" s="1" customFormat="1" ht="14.25" customHeight="1">
      <c r="A39" s="3">
        <v>38</v>
      </c>
      <c r="B39" s="3" t="s">
        <v>100</v>
      </c>
      <c r="C39" s="3" t="s">
        <v>15</v>
      </c>
      <c r="D39" s="3" t="s">
        <v>6</v>
      </c>
      <c r="E39" s="5">
        <v>74.5</v>
      </c>
      <c r="F39" s="3"/>
      <c r="G39" s="3">
        <f t="shared" si="0"/>
        <v>74.5</v>
      </c>
      <c r="H39" s="8" t="s">
        <v>325</v>
      </c>
      <c r="I39" s="3"/>
      <c r="J39" s="8"/>
      <c r="K39" s="8"/>
    </row>
    <row r="40" spans="1:11" s="1" customFormat="1" ht="14.25" customHeight="1">
      <c r="A40" s="3">
        <v>39</v>
      </c>
      <c r="B40" s="3" t="s">
        <v>195</v>
      </c>
      <c r="C40" s="3" t="s">
        <v>15</v>
      </c>
      <c r="D40" s="3" t="s">
        <v>6</v>
      </c>
      <c r="E40" s="5">
        <v>71</v>
      </c>
      <c r="F40" s="3">
        <v>3</v>
      </c>
      <c r="G40" s="3">
        <f t="shared" si="0"/>
        <v>74</v>
      </c>
      <c r="H40" s="8" t="s">
        <v>325</v>
      </c>
      <c r="I40" s="3"/>
      <c r="J40" s="8"/>
      <c r="K40" s="8"/>
    </row>
  </sheetData>
  <sortState ref="A2:AV40">
    <sortCondition descending="1" ref="I1:I40"/>
  </sortState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K59"/>
  <sheetViews>
    <sheetView workbookViewId="0">
      <selection activeCell="M20" sqref="M20"/>
    </sheetView>
  </sheetViews>
  <sheetFormatPr defaultRowHeight="13.5"/>
  <cols>
    <col min="1" max="1" width="5.375" bestFit="1" customWidth="1"/>
    <col min="2" max="2" width="12.75" bestFit="1" customWidth="1"/>
    <col min="3" max="3" width="36" bestFit="1" customWidth="1"/>
    <col min="4" max="6" width="9.125" bestFit="1" customWidth="1"/>
    <col min="7" max="7" width="11.125" bestFit="1" customWidth="1"/>
    <col min="8" max="8" width="9.125" style="7" bestFit="1" customWidth="1"/>
    <col min="9" max="9" width="9.25" style="7" customWidth="1"/>
    <col min="10" max="10" width="17.375" style="7" bestFit="1" customWidth="1"/>
    <col min="11" max="11" width="11.25" style="7" customWidth="1"/>
  </cols>
  <sheetData>
    <row r="1" spans="1:11" s="1" customFormat="1" ht="14.25" customHeight="1">
      <c r="A1" s="3" t="s">
        <v>314</v>
      </c>
      <c r="B1" s="3" t="s">
        <v>1</v>
      </c>
      <c r="C1" s="3" t="s">
        <v>2</v>
      </c>
      <c r="D1" s="3" t="s">
        <v>3</v>
      </c>
      <c r="E1" s="3" t="s">
        <v>310</v>
      </c>
      <c r="F1" s="3" t="s">
        <v>0</v>
      </c>
      <c r="G1" s="3" t="s">
        <v>311</v>
      </c>
      <c r="H1" s="3" t="s">
        <v>318</v>
      </c>
      <c r="I1" s="3" t="s">
        <v>319</v>
      </c>
      <c r="J1" s="4" t="s">
        <v>320</v>
      </c>
      <c r="K1" s="4" t="s">
        <v>321</v>
      </c>
    </row>
    <row r="2" spans="1:11" s="1" customFormat="1" ht="14.25" customHeight="1">
      <c r="A2" s="3">
        <v>1</v>
      </c>
      <c r="B2" s="3" t="s">
        <v>222</v>
      </c>
      <c r="C2" s="3" t="s">
        <v>5</v>
      </c>
      <c r="D2" s="3" t="s">
        <v>6</v>
      </c>
      <c r="E2" s="5">
        <v>75.5</v>
      </c>
      <c r="F2" s="3"/>
      <c r="G2" s="3">
        <f t="shared" ref="G2:G33" si="0">SUM(E2:F2)</f>
        <v>75.5</v>
      </c>
      <c r="H2" s="8">
        <v>84.86</v>
      </c>
      <c r="I2" s="3">
        <f t="shared" ref="I2:I33" si="1">G2*0.4+H2*0.6</f>
        <v>81.116</v>
      </c>
      <c r="J2" s="8" t="s">
        <v>313</v>
      </c>
      <c r="K2" s="8"/>
    </row>
    <row r="3" spans="1:11" s="1" customFormat="1" ht="14.25" customHeight="1">
      <c r="A3" s="3">
        <v>2</v>
      </c>
      <c r="B3" s="3">
        <v>24623011209</v>
      </c>
      <c r="C3" s="3" t="s">
        <v>5</v>
      </c>
      <c r="D3" s="3" t="s">
        <v>6</v>
      </c>
      <c r="E3" s="5">
        <v>78</v>
      </c>
      <c r="F3" s="3">
        <v>1</v>
      </c>
      <c r="G3" s="3">
        <f t="shared" si="0"/>
        <v>79</v>
      </c>
      <c r="H3" s="3">
        <v>81.98</v>
      </c>
      <c r="I3" s="3">
        <f t="shared" si="1"/>
        <v>80.788000000000011</v>
      </c>
      <c r="J3" s="3" t="s">
        <v>313</v>
      </c>
      <c r="K3" s="3"/>
    </row>
    <row r="4" spans="1:11" s="1" customFormat="1" ht="14.25" customHeight="1">
      <c r="A4" s="3">
        <v>3</v>
      </c>
      <c r="B4" s="3">
        <v>24623012501</v>
      </c>
      <c r="C4" s="3" t="s">
        <v>5</v>
      </c>
      <c r="D4" s="3" t="s">
        <v>6</v>
      </c>
      <c r="E4" s="5">
        <v>80</v>
      </c>
      <c r="F4" s="3"/>
      <c r="G4" s="3">
        <f t="shared" si="0"/>
        <v>80</v>
      </c>
      <c r="H4" s="3">
        <v>81.3</v>
      </c>
      <c r="I4" s="3">
        <f t="shared" si="1"/>
        <v>80.78</v>
      </c>
      <c r="J4" s="8" t="s">
        <v>313</v>
      </c>
      <c r="K4" s="3"/>
    </row>
    <row r="5" spans="1:11" s="1" customFormat="1" ht="14.25" customHeight="1">
      <c r="A5" s="3">
        <v>4</v>
      </c>
      <c r="B5" s="3" t="s">
        <v>236</v>
      </c>
      <c r="C5" s="3" t="s">
        <v>5</v>
      </c>
      <c r="D5" s="3" t="s">
        <v>6</v>
      </c>
      <c r="E5" s="5">
        <v>78</v>
      </c>
      <c r="F5" s="3"/>
      <c r="G5" s="3">
        <f t="shared" si="0"/>
        <v>78</v>
      </c>
      <c r="H5" s="3">
        <v>82.6</v>
      </c>
      <c r="I5" s="3">
        <f t="shared" si="1"/>
        <v>80.759999999999991</v>
      </c>
      <c r="J5" s="3" t="s">
        <v>313</v>
      </c>
      <c r="K5" s="3"/>
    </row>
    <row r="6" spans="1:11" s="1" customFormat="1" ht="14.25" customHeight="1">
      <c r="A6" s="3">
        <v>5</v>
      </c>
      <c r="B6" s="3" t="s">
        <v>25</v>
      </c>
      <c r="C6" s="3" t="s">
        <v>5</v>
      </c>
      <c r="D6" s="3" t="s">
        <v>6</v>
      </c>
      <c r="E6" s="5">
        <v>74</v>
      </c>
      <c r="F6" s="3">
        <v>1</v>
      </c>
      <c r="G6" s="3">
        <f t="shared" si="0"/>
        <v>75</v>
      </c>
      <c r="H6" s="8">
        <v>83.96</v>
      </c>
      <c r="I6" s="3">
        <f t="shared" si="1"/>
        <v>80.376000000000005</v>
      </c>
      <c r="J6" s="8" t="s">
        <v>313</v>
      </c>
      <c r="K6" s="8"/>
    </row>
    <row r="7" spans="1:11" s="1" customFormat="1" ht="14.25" customHeight="1">
      <c r="A7" s="3">
        <v>6</v>
      </c>
      <c r="B7" s="3" t="s">
        <v>30</v>
      </c>
      <c r="C7" s="3" t="s">
        <v>5</v>
      </c>
      <c r="D7" s="3" t="s">
        <v>6</v>
      </c>
      <c r="E7" s="5">
        <v>71</v>
      </c>
      <c r="F7" s="3">
        <v>5</v>
      </c>
      <c r="G7" s="3">
        <f t="shared" si="0"/>
        <v>76</v>
      </c>
      <c r="H7" s="3">
        <v>82.94</v>
      </c>
      <c r="I7" s="3">
        <f t="shared" si="1"/>
        <v>80.164000000000001</v>
      </c>
      <c r="J7" s="3" t="s">
        <v>313</v>
      </c>
      <c r="K7" s="3"/>
    </row>
    <row r="8" spans="1:11" s="1" customFormat="1" ht="14.25" customHeight="1">
      <c r="A8" s="3">
        <v>7</v>
      </c>
      <c r="B8" s="3" t="s">
        <v>191</v>
      </c>
      <c r="C8" s="3" t="s">
        <v>5</v>
      </c>
      <c r="D8" s="3" t="s">
        <v>6</v>
      </c>
      <c r="E8" s="5">
        <v>76</v>
      </c>
      <c r="F8" s="3"/>
      <c r="G8" s="3">
        <f t="shared" si="0"/>
        <v>76</v>
      </c>
      <c r="H8" s="8">
        <v>82.92</v>
      </c>
      <c r="I8" s="3">
        <f t="shared" si="1"/>
        <v>80.152000000000001</v>
      </c>
      <c r="J8" s="8" t="s">
        <v>313</v>
      </c>
      <c r="K8" s="8"/>
    </row>
    <row r="9" spans="1:11" s="1" customFormat="1" ht="14.25" customHeight="1">
      <c r="A9" s="3">
        <v>8</v>
      </c>
      <c r="B9" s="3">
        <v>24623011703</v>
      </c>
      <c r="C9" s="3" t="s">
        <v>5</v>
      </c>
      <c r="D9" s="3" t="s">
        <v>6</v>
      </c>
      <c r="E9" s="5">
        <v>75.5</v>
      </c>
      <c r="F9" s="3"/>
      <c r="G9" s="3">
        <f t="shared" si="0"/>
        <v>75.5</v>
      </c>
      <c r="H9" s="8">
        <v>82.5</v>
      </c>
      <c r="I9" s="3">
        <f t="shared" si="1"/>
        <v>79.7</v>
      </c>
      <c r="J9" s="3" t="s">
        <v>313</v>
      </c>
      <c r="K9" s="8"/>
    </row>
    <row r="10" spans="1:11" s="1" customFormat="1" ht="14.25" customHeight="1">
      <c r="A10" s="3">
        <v>9</v>
      </c>
      <c r="B10" s="3" t="s">
        <v>110</v>
      </c>
      <c r="C10" s="3" t="s">
        <v>5</v>
      </c>
      <c r="D10" s="3" t="s">
        <v>6</v>
      </c>
      <c r="E10" s="5">
        <v>74.5</v>
      </c>
      <c r="F10" s="3">
        <v>1</v>
      </c>
      <c r="G10" s="3">
        <f t="shared" si="0"/>
        <v>75.5</v>
      </c>
      <c r="H10" s="8">
        <v>82.44</v>
      </c>
      <c r="I10" s="3">
        <f t="shared" si="1"/>
        <v>79.664000000000001</v>
      </c>
      <c r="J10" s="8" t="s">
        <v>313</v>
      </c>
      <c r="K10" s="8"/>
    </row>
    <row r="11" spans="1:11" s="1" customFormat="1" ht="14.25" customHeight="1">
      <c r="A11" s="3">
        <v>10</v>
      </c>
      <c r="B11" s="3" t="s">
        <v>259</v>
      </c>
      <c r="C11" s="3" t="s">
        <v>5</v>
      </c>
      <c r="D11" s="3" t="s">
        <v>6</v>
      </c>
      <c r="E11" s="5">
        <v>75.5</v>
      </c>
      <c r="F11" s="3">
        <v>1</v>
      </c>
      <c r="G11" s="3">
        <f t="shared" si="0"/>
        <v>76.5</v>
      </c>
      <c r="H11" s="3">
        <v>81.38</v>
      </c>
      <c r="I11" s="3">
        <f t="shared" si="1"/>
        <v>79.427999999999997</v>
      </c>
      <c r="J11" s="3" t="s">
        <v>313</v>
      </c>
      <c r="K11" s="3"/>
    </row>
    <row r="12" spans="1:11" s="1" customFormat="1" ht="14.25" customHeight="1">
      <c r="A12" s="3">
        <v>11</v>
      </c>
      <c r="B12" s="3" t="s">
        <v>4</v>
      </c>
      <c r="C12" s="3" t="s">
        <v>5</v>
      </c>
      <c r="D12" s="3" t="s">
        <v>6</v>
      </c>
      <c r="E12" s="5">
        <v>75.5</v>
      </c>
      <c r="F12" s="3">
        <v>3</v>
      </c>
      <c r="G12" s="3">
        <f t="shared" si="0"/>
        <v>78.5</v>
      </c>
      <c r="H12" s="3">
        <v>79.94</v>
      </c>
      <c r="I12" s="3">
        <f t="shared" si="1"/>
        <v>79.364000000000004</v>
      </c>
      <c r="J12" s="8" t="s">
        <v>313</v>
      </c>
      <c r="K12" s="3"/>
    </row>
    <row r="13" spans="1:11" s="1" customFormat="1" ht="14.25" customHeight="1">
      <c r="A13" s="3">
        <v>12</v>
      </c>
      <c r="B13" s="3">
        <v>24623010921</v>
      </c>
      <c r="C13" s="3" t="s">
        <v>5</v>
      </c>
      <c r="D13" s="3" t="s">
        <v>6</v>
      </c>
      <c r="E13" s="5">
        <v>75</v>
      </c>
      <c r="F13" s="3">
        <v>3</v>
      </c>
      <c r="G13" s="3">
        <f t="shared" si="0"/>
        <v>78</v>
      </c>
      <c r="H13" s="3">
        <v>79.84</v>
      </c>
      <c r="I13" s="3">
        <f t="shared" si="1"/>
        <v>79.104000000000013</v>
      </c>
      <c r="J13" s="3" t="s">
        <v>313</v>
      </c>
      <c r="K13" s="3"/>
    </row>
    <row r="14" spans="1:11" s="1" customFormat="1" ht="14.25" customHeight="1">
      <c r="A14" s="3">
        <v>13</v>
      </c>
      <c r="B14" s="3" t="s">
        <v>67</v>
      </c>
      <c r="C14" s="3" t="s">
        <v>5</v>
      </c>
      <c r="D14" s="3" t="s">
        <v>6</v>
      </c>
      <c r="E14" s="5">
        <v>74</v>
      </c>
      <c r="F14" s="3">
        <v>1</v>
      </c>
      <c r="G14" s="3">
        <f t="shared" si="0"/>
        <v>75</v>
      </c>
      <c r="H14" s="8">
        <v>81.78</v>
      </c>
      <c r="I14" s="3">
        <f t="shared" si="1"/>
        <v>79.067999999999998</v>
      </c>
      <c r="J14" s="8" t="s">
        <v>313</v>
      </c>
      <c r="K14" s="8"/>
    </row>
    <row r="15" spans="1:11" s="1" customFormat="1" ht="14.25" customHeight="1">
      <c r="A15" s="3">
        <v>14</v>
      </c>
      <c r="B15" s="3" t="s">
        <v>138</v>
      </c>
      <c r="C15" s="3" t="s">
        <v>5</v>
      </c>
      <c r="D15" s="3" t="s">
        <v>6</v>
      </c>
      <c r="E15" s="5">
        <v>73</v>
      </c>
      <c r="F15" s="3">
        <v>3</v>
      </c>
      <c r="G15" s="3">
        <f t="shared" si="0"/>
        <v>76</v>
      </c>
      <c r="H15" s="3">
        <v>81.099999999999994</v>
      </c>
      <c r="I15" s="3">
        <f t="shared" si="1"/>
        <v>79.06</v>
      </c>
      <c r="J15" s="3" t="s">
        <v>313</v>
      </c>
      <c r="K15" s="3"/>
    </row>
    <row r="16" spans="1:11" s="1" customFormat="1" ht="14.25" customHeight="1">
      <c r="A16" s="3">
        <v>15</v>
      </c>
      <c r="B16" s="3" t="s">
        <v>202</v>
      </c>
      <c r="C16" s="3" t="s">
        <v>5</v>
      </c>
      <c r="D16" s="3" t="s">
        <v>6</v>
      </c>
      <c r="E16" s="5">
        <v>76</v>
      </c>
      <c r="F16" s="3">
        <v>3</v>
      </c>
      <c r="G16" s="3">
        <f t="shared" si="0"/>
        <v>79</v>
      </c>
      <c r="H16" s="3">
        <v>78.86</v>
      </c>
      <c r="I16" s="3">
        <f t="shared" si="1"/>
        <v>78.915999999999997</v>
      </c>
      <c r="J16" s="8" t="s">
        <v>313</v>
      </c>
      <c r="K16" s="3"/>
    </row>
    <row r="17" spans="1:11" s="1" customFormat="1" ht="14.25" customHeight="1">
      <c r="A17" s="3">
        <v>16</v>
      </c>
      <c r="B17" s="3" t="s">
        <v>28</v>
      </c>
      <c r="C17" s="3" t="s">
        <v>5</v>
      </c>
      <c r="D17" s="3" t="s">
        <v>6</v>
      </c>
      <c r="E17" s="5">
        <v>77.5</v>
      </c>
      <c r="F17" s="3">
        <v>1</v>
      </c>
      <c r="G17" s="3">
        <f t="shared" si="0"/>
        <v>78.5</v>
      </c>
      <c r="H17" s="3">
        <v>79.06</v>
      </c>
      <c r="I17" s="3">
        <f t="shared" si="1"/>
        <v>78.835999999999999</v>
      </c>
      <c r="J17" s="8" t="s">
        <v>313</v>
      </c>
      <c r="K17" s="3"/>
    </row>
    <row r="18" spans="1:11" s="1" customFormat="1" ht="14.25" customHeight="1">
      <c r="A18" s="3">
        <v>17</v>
      </c>
      <c r="B18" s="3" t="s">
        <v>69</v>
      </c>
      <c r="C18" s="3" t="s">
        <v>5</v>
      </c>
      <c r="D18" s="3" t="s">
        <v>6</v>
      </c>
      <c r="E18" s="5">
        <v>75.5</v>
      </c>
      <c r="F18" s="3"/>
      <c r="G18" s="3">
        <f t="shared" si="0"/>
        <v>75.5</v>
      </c>
      <c r="H18" s="8">
        <v>81</v>
      </c>
      <c r="I18" s="3">
        <f t="shared" si="1"/>
        <v>78.800000000000011</v>
      </c>
      <c r="J18" s="8" t="s">
        <v>313</v>
      </c>
      <c r="K18" s="8" t="s">
        <v>329</v>
      </c>
    </row>
    <row r="19" spans="1:11" s="1" customFormat="1" ht="14.25" customHeight="1">
      <c r="A19" s="3">
        <v>18</v>
      </c>
      <c r="B19" s="3">
        <v>24623011605</v>
      </c>
      <c r="C19" s="3" t="s">
        <v>5</v>
      </c>
      <c r="D19" s="3" t="s">
        <v>6</v>
      </c>
      <c r="E19" s="5">
        <v>75.5</v>
      </c>
      <c r="F19" s="3"/>
      <c r="G19" s="3">
        <f t="shared" si="0"/>
        <v>75.5</v>
      </c>
      <c r="H19" s="8">
        <v>80.98</v>
      </c>
      <c r="I19" s="3">
        <f t="shared" si="1"/>
        <v>78.788000000000011</v>
      </c>
      <c r="J19" s="8" t="s">
        <v>313</v>
      </c>
      <c r="K19" s="8" t="s">
        <v>329</v>
      </c>
    </row>
    <row r="20" spans="1:11" s="1" customFormat="1" ht="14.25" customHeight="1">
      <c r="A20" s="3">
        <v>19</v>
      </c>
      <c r="B20" s="3" t="s">
        <v>156</v>
      </c>
      <c r="C20" s="3" t="s">
        <v>5</v>
      </c>
      <c r="D20" s="3" t="s">
        <v>6</v>
      </c>
      <c r="E20" s="5">
        <v>71.5</v>
      </c>
      <c r="F20" s="3">
        <v>3</v>
      </c>
      <c r="G20" s="3">
        <f t="shared" si="0"/>
        <v>74.5</v>
      </c>
      <c r="H20" s="8">
        <v>81.400000000000006</v>
      </c>
      <c r="I20" s="3">
        <f t="shared" si="1"/>
        <v>78.64</v>
      </c>
      <c r="J20" s="8" t="s">
        <v>313</v>
      </c>
      <c r="K20" s="8" t="s">
        <v>329</v>
      </c>
    </row>
    <row r="21" spans="1:11" s="1" customFormat="1" ht="14.25" customHeight="1">
      <c r="A21" s="3">
        <v>20</v>
      </c>
      <c r="B21" s="3" t="s">
        <v>63</v>
      </c>
      <c r="C21" s="3" t="s">
        <v>5</v>
      </c>
      <c r="D21" s="3" t="s">
        <v>6</v>
      </c>
      <c r="E21" s="5">
        <v>71.5</v>
      </c>
      <c r="F21" s="3">
        <v>3</v>
      </c>
      <c r="G21" s="3">
        <f t="shared" si="0"/>
        <v>74.5</v>
      </c>
      <c r="H21" s="8">
        <v>81.36</v>
      </c>
      <c r="I21" s="3">
        <f t="shared" si="1"/>
        <v>78.616</v>
      </c>
      <c r="J21" s="8" t="s">
        <v>313</v>
      </c>
      <c r="K21" s="8" t="s">
        <v>329</v>
      </c>
    </row>
    <row r="22" spans="1:11" s="1" customFormat="1" ht="14.25" customHeight="1">
      <c r="A22" s="3">
        <v>21</v>
      </c>
      <c r="B22" s="3" t="s">
        <v>229</v>
      </c>
      <c r="C22" s="3" t="s">
        <v>5</v>
      </c>
      <c r="D22" s="3" t="s">
        <v>6</v>
      </c>
      <c r="E22" s="5">
        <v>76</v>
      </c>
      <c r="F22" s="3">
        <v>1</v>
      </c>
      <c r="G22" s="3">
        <f t="shared" si="0"/>
        <v>77</v>
      </c>
      <c r="H22" s="3">
        <v>79.62</v>
      </c>
      <c r="I22" s="3">
        <f t="shared" si="1"/>
        <v>78.572000000000003</v>
      </c>
      <c r="J22" s="3"/>
      <c r="K22" s="3"/>
    </row>
    <row r="23" spans="1:11" s="1" customFormat="1" ht="14.25" customHeight="1">
      <c r="A23" s="3">
        <v>22</v>
      </c>
      <c r="B23" s="3" t="s">
        <v>176</v>
      </c>
      <c r="C23" s="3" t="s">
        <v>5</v>
      </c>
      <c r="D23" s="3" t="s">
        <v>6</v>
      </c>
      <c r="E23" s="5">
        <v>77.5</v>
      </c>
      <c r="F23" s="3"/>
      <c r="G23" s="3">
        <f t="shared" si="0"/>
        <v>77.5</v>
      </c>
      <c r="H23" s="3">
        <v>79.099999999999994</v>
      </c>
      <c r="I23" s="3">
        <f t="shared" si="1"/>
        <v>78.459999999999994</v>
      </c>
      <c r="J23" s="3"/>
      <c r="K23" s="3"/>
    </row>
    <row r="24" spans="1:11" s="1" customFormat="1" ht="14.25" customHeight="1">
      <c r="A24" s="3">
        <v>23</v>
      </c>
      <c r="B24" s="3" t="s">
        <v>10</v>
      </c>
      <c r="C24" s="3" t="s">
        <v>5</v>
      </c>
      <c r="D24" s="3" t="s">
        <v>6</v>
      </c>
      <c r="E24" s="5">
        <v>74</v>
      </c>
      <c r="F24" s="3"/>
      <c r="G24" s="3">
        <f t="shared" si="0"/>
        <v>74</v>
      </c>
      <c r="H24" s="8">
        <v>81.099999999999994</v>
      </c>
      <c r="I24" s="3">
        <f t="shared" si="1"/>
        <v>78.259999999999991</v>
      </c>
      <c r="J24" s="8"/>
      <c r="K24" s="8"/>
    </row>
    <row r="25" spans="1:11" s="1" customFormat="1" ht="14.25" customHeight="1">
      <c r="A25" s="3">
        <v>24</v>
      </c>
      <c r="B25" s="3" t="s">
        <v>49</v>
      </c>
      <c r="C25" s="3" t="s">
        <v>5</v>
      </c>
      <c r="D25" s="3" t="s">
        <v>6</v>
      </c>
      <c r="E25" s="5">
        <v>75</v>
      </c>
      <c r="F25" s="3">
        <v>5</v>
      </c>
      <c r="G25" s="3">
        <f t="shared" si="0"/>
        <v>80</v>
      </c>
      <c r="H25" s="3">
        <v>77.040000000000006</v>
      </c>
      <c r="I25" s="3">
        <f t="shared" si="1"/>
        <v>78.224000000000004</v>
      </c>
      <c r="J25" s="3"/>
      <c r="K25" s="3"/>
    </row>
    <row r="26" spans="1:11" s="1" customFormat="1" ht="14.25" customHeight="1">
      <c r="A26" s="3">
        <v>25</v>
      </c>
      <c r="B26" s="3" t="s">
        <v>131</v>
      </c>
      <c r="C26" s="3" t="s">
        <v>5</v>
      </c>
      <c r="D26" s="3" t="s">
        <v>6</v>
      </c>
      <c r="E26" s="5">
        <v>72.5</v>
      </c>
      <c r="F26" s="3">
        <v>3</v>
      </c>
      <c r="G26" s="3">
        <f t="shared" si="0"/>
        <v>75.5</v>
      </c>
      <c r="H26" s="8">
        <v>79.84</v>
      </c>
      <c r="I26" s="3">
        <f t="shared" si="1"/>
        <v>78.104000000000013</v>
      </c>
      <c r="J26" s="8"/>
      <c r="K26" s="8"/>
    </row>
    <row r="27" spans="1:11" s="1" customFormat="1" ht="14.25" customHeight="1">
      <c r="A27" s="3">
        <v>26</v>
      </c>
      <c r="B27" s="3" t="s">
        <v>307</v>
      </c>
      <c r="C27" s="3" t="s">
        <v>5</v>
      </c>
      <c r="D27" s="3" t="s">
        <v>6</v>
      </c>
      <c r="E27" s="5">
        <v>76.5</v>
      </c>
      <c r="F27" s="3"/>
      <c r="G27" s="3">
        <f t="shared" si="0"/>
        <v>76.5</v>
      </c>
      <c r="H27" s="3">
        <v>79.16</v>
      </c>
      <c r="I27" s="3">
        <f t="shared" si="1"/>
        <v>78.096000000000004</v>
      </c>
      <c r="J27" s="3"/>
      <c r="K27" s="3"/>
    </row>
    <row r="28" spans="1:11" s="1" customFormat="1" ht="14.25" customHeight="1">
      <c r="A28" s="3">
        <v>27</v>
      </c>
      <c r="B28" s="3" t="s">
        <v>171</v>
      </c>
      <c r="C28" s="3" t="s">
        <v>5</v>
      </c>
      <c r="D28" s="3" t="s">
        <v>6</v>
      </c>
      <c r="E28" s="5">
        <v>75</v>
      </c>
      <c r="F28" s="3"/>
      <c r="G28" s="3">
        <f t="shared" si="0"/>
        <v>75</v>
      </c>
      <c r="H28" s="8">
        <v>79.959999999999994</v>
      </c>
      <c r="I28" s="3">
        <f t="shared" si="1"/>
        <v>77.975999999999999</v>
      </c>
      <c r="J28" s="8"/>
      <c r="K28" s="8"/>
    </row>
    <row r="29" spans="1:11" s="1" customFormat="1" ht="14.25" customHeight="1">
      <c r="A29" s="3">
        <v>28</v>
      </c>
      <c r="B29" s="3" t="s">
        <v>20</v>
      </c>
      <c r="C29" s="3" t="s">
        <v>5</v>
      </c>
      <c r="D29" s="3" t="s">
        <v>6</v>
      </c>
      <c r="E29" s="5">
        <v>73.5</v>
      </c>
      <c r="F29" s="3">
        <v>1</v>
      </c>
      <c r="G29" s="3">
        <f t="shared" si="0"/>
        <v>74.5</v>
      </c>
      <c r="H29" s="8">
        <v>80.16</v>
      </c>
      <c r="I29" s="3">
        <f t="shared" si="1"/>
        <v>77.896000000000001</v>
      </c>
      <c r="J29" s="8"/>
      <c r="K29" s="8"/>
    </row>
    <row r="30" spans="1:11" s="1" customFormat="1" ht="14.25" customHeight="1">
      <c r="A30" s="3">
        <v>29</v>
      </c>
      <c r="B30" s="3">
        <v>24623012022</v>
      </c>
      <c r="C30" s="3" t="s">
        <v>5</v>
      </c>
      <c r="D30" s="3" t="s">
        <v>6</v>
      </c>
      <c r="E30" s="5">
        <v>71.5</v>
      </c>
      <c r="F30" s="3">
        <v>3</v>
      </c>
      <c r="G30" s="3">
        <f t="shared" si="0"/>
        <v>74.5</v>
      </c>
      <c r="H30" s="8">
        <v>80.08</v>
      </c>
      <c r="I30" s="3">
        <f t="shared" si="1"/>
        <v>77.847999999999999</v>
      </c>
      <c r="J30" s="8"/>
      <c r="K30" s="8"/>
    </row>
    <row r="31" spans="1:11" s="1" customFormat="1" ht="14.25" customHeight="1">
      <c r="A31" s="3">
        <v>30</v>
      </c>
      <c r="B31" s="3" t="s">
        <v>140</v>
      </c>
      <c r="C31" s="3" t="s">
        <v>5</v>
      </c>
      <c r="D31" s="3" t="s">
        <v>6</v>
      </c>
      <c r="E31" s="5">
        <v>76</v>
      </c>
      <c r="F31" s="3"/>
      <c r="G31" s="3">
        <f t="shared" si="0"/>
        <v>76</v>
      </c>
      <c r="H31" s="3">
        <v>78.98</v>
      </c>
      <c r="I31" s="3">
        <f t="shared" si="1"/>
        <v>77.787999999999997</v>
      </c>
      <c r="J31" s="3"/>
      <c r="K31" s="3"/>
    </row>
    <row r="32" spans="1:11" s="1" customFormat="1" ht="14.25" customHeight="1">
      <c r="A32" s="3">
        <v>31</v>
      </c>
      <c r="B32" s="3" t="s">
        <v>80</v>
      </c>
      <c r="C32" s="3" t="s">
        <v>5</v>
      </c>
      <c r="D32" s="3" t="s">
        <v>6</v>
      </c>
      <c r="E32" s="5">
        <v>71</v>
      </c>
      <c r="F32" s="3">
        <v>3</v>
      </c>
      <c r="G32" s="3">
        <f t="shared" si="0"/>
        <v>74</v>
      </c>
      <c r="H32" s="8">
        <v>80.28</v>
      </c>
      <c r="I32" s="3">
        <f t="shared" si="1"/>
        <v>77.768000000000001</v>
      </c>
      <c r="J32" s="8"/>
      <c r="K32" s="8"/>
    </row>
    <row r="33" spans="1:11" s="1" customFormat="1" ht="14.25" customHeight="1">
      <c r="A33" s="3">
        <v>32</v>
      </c>
      <c r="B33" s="3" t="s">
        <v>271</v>
      </c>
      <c r="C33" s="3" t="s">
        <v>5</v>
      </c>
      <c r="D33" s="3" t="s">
        <v>6</v>
      </c>
      <c r="E33" s="5">
        <v>75.5</v>
      </c>
      <c r="F33" s="3"/>
      <c r="G33" s="3">
        <f t="shared" si="0"/>
        <v>75.5</v>
      </c>
      <c r="H33" s="8">
        <v>79.260000000000005</v>
      </c>
      <c r="I33" s="3">
        <f t="shared" si="1"/>
        <v>77.756</v>
      </c>
      <c r="J33" s="8"/>
      <c r="K33" s="8"/>
    </row>
    <row r="34" spans="1:11" s="1" customFormat="1" ht="14.25" customHeight="1">
      <c r="A34" s="3">
        <v>33</v>
      </c>
      <c r="B34" s="3" t="s">
        <v>234</v>
      </c>
      <c r="C34" s="3" t="s">
        <v>5</v>
      </c>
      <c r="D34" s="3" t="s">
        <v>6</v>
      </c>
      <c r="E34" s="5">
        <v>73.5</v>
      </c>
      <c r="F34" s="3">
        <v>3</v>
      </c>
      <c r="G34" s="3">
        <f t="shared" ref="G34:G59" si="2">SUM(E34:F34)</f>
        <v>76.5</v>
      </c>
      <c r="H34" s="3">
        <v>78.459999999999994</v>
      </c>
      <c r="I34" s="3">
        <f t="shared" ref="I34:I55" si="3">G34*0.4+H34*0.6</f>
        <v>77.675999999999988</v>
      </c>
      <c r="J34" s="3"/>
      <c r="K34" s="3"/>
    </row>
    <row r="35" spans="1:11" s="1" customFormat="1" ht="14.25" customHeight="1">
      <c r="A35" s="3">
        <v>34</v>
      </c>
      <c r="B35" s="3" t="s">
        <v>158</v>
      </c>
      <c r="C35" s="3" t="s">
        <v>5</v>
      </c>
      <c r="D35" s="3" t="s">
        <v>6</v>
      </c>
      <c r="E35" s="5">
        <v>69</v>
      </c>
      <c r="F35" s="3">
        <v>5</v>
      </c>
      <c r="G35" s="3">
        <f t="shared" si="2"/>
        <v>74</v>
      </c>
      <c r="H35" s="8">
        <v>80.12</v>
      </c>
      <c r="I35" s="3">
        <f t="shared" si="3"/>
        <v>77.671999999999997</v>
      </c>
      <c r="J35" s="8"/>
      <c r="K35" s="8"/>
    </row>
    <row r="36" spans="1:11" s="1" customFormat="1" ht="14.25" customHeight="1">
      <c r="A36" s="3">
        <v>35</v>
      </c>
      <c r="B36" s="3" t="s">
        <v>266</v>
      </c>
      <c r="C36" s="3" t="s">
        <v>5</v>
      </c>
      <c r="D36" s="3" t="s">
        <v>6</v>
      </c>
      <c r="E36" s="5">
        <v>71</v>
      </c>
      <c r="F36" s="3">
        <v>3</v>
      </c>
      <c r="G36" s="3">
        <f t="shared" si="2"/>
        <v>74</v>
      </c>
      <c r="H36" s="8">
        <v>80.12</v>
      </c>
      <c r="I36" s="3">
        <f t="shared" si="3"/>
        <v>77.671999999999997</v>
      </c>
      <c r="J36" s="8"/>
      <c r="K36" s="8"/>
    </row>
    <row r="37" spans="1:11" s="1" customFormat="1" ht="14.25" customHeight="1">
      <c r="A37" s="3">
        <v>36</v>
      </c>
      <c r="B37" s="3" t="s">
        <v>147</v>
      </c>
      <c r="C37" s="3" t="s">
        <v>5</v>
      </c>
      <c r="D37" s="3" t="s">
        <v>6</v>
      </c>
      <c r="E37" s="5">
        <v>72</v>
      </c>
      <c r="F37" s="3">
        <v>3</v>
      </c>
      <c r="G37" s="3">
        <f t="shared" si="2"/>
        <v>75</v>
      </c>
      <c r="H37" s="8">
        <v>79.16</v>
      </c>
      <c r="I37" s="3">
        <f t="shared" si="3"/>
        <v>77.495999999999995</v>
      </c>
      <c r="J37" s="8"/>
      <c r="K37" s="8"/>
    </row>
    <row r="38" spans="1:11" s="1" customFormat="1" ht="14.25" customHeight="1">
      <c r="A38" s="3">
        <v>37</v>
      </c>
      <c r="B38" s="3" t="s">
        <v>169</v>
      </c>
      <c r="C38" s="3" t="s">
        <v>5</v>
      </c>
      <c r="D38" s="3" t="s">
        <v>6</v>
      </c>
      <c r="E38" s="5">
        <v>74</v>
      </c>
      <c r="F38" s="3">
        <v>3</v>
      </c>
      <c r="G38" s="3">
        <f t="shared" si="2"/>
        <v>77</v>
      </c>
      <c r="H38" s="3">
        <v>77.3</v>
      </c>
      <c r="I38" s="3">
        <f t="shared" si="3"/>
        <v>77.179999999999993</v>
      </c>
      <c r="J38" s="3"/>
      <c r="K38" s="3"/>
    </row>
    <row r="39" spans="1:11" s="1" customFormat="1" ht="14.25" customHeight="1">
      <c r="A39" s="3">
        <v>38</v>
      </c>
      <c r="B39" s="3">
        <v>24623010418</v>
      </c>
      <c r="C39" s="3" t="s">
        <v>5</v>
      </c>
      <c r="D39" s="3" t="s">
        <v>6</v>
      </c>
      <c r="E39" s="5">
        <v>74.5</v>
      </c>
      <c r="F39" s="3"/>
      <c r="G39" s="3">
        <f t="shared" si="2"/>
        <v>74.5</v>
      </c>
      <c r="H39" s="8">
        <v>78.900000000000006</v>
      </c>
      <c r="I39" s="3">
        <f t="shared" si="3"/>
        <v>77.14</v>
      </c>
      <c r="J39" s="8"/>
      <c r="K39" s="8"/>
    </row>
    <row r="40" spans="1:11" s="1" customFormat="1" ht="14.25" customHeight="1">
      <c r="A40" s="3">
        <v>39</v>
      </c>
      <c r="B40" s="3" t="s">
        <v>133</v>
      </c>
      <c r="C40" s="3" t="s">
        <v>5</v>
      </c>
      <c r="D40" s="3" t="s">
        <v>6</v>
      </c>
      <c r="E40" s="5">
        <v>76</v>
      </c>
      <c r="F40" s="3"/>
      <c r="G40" s="3">
        <f t="shared" si="2"/>
        <v>76</v>
      </c>
      <c r="H40" s="3">
        <v>77.760000000000005</v>
      </c>
      <c r="I40" s="3">
        <f t="shared" si="3"/>
        <v>77.055999999999997</v>
      </c>
      <c r="J40" s="3"/>
      <c r="K40" s="3"/>
    </row>
    <row r="41" spans="1:11" s="1" customFormat="1" ht="14.25" customHeight="1">
      <c r="A41" s="3">
        <v>40</v>
      </c>
      <c r="B41" s="3" t="s">
        <v>186</v>
      </c>
      <c r="C41" s="3" t="s">
        <v>5</v>
      </c>
      <c r="D41" s="3" t="s">
        <v>6</v>
      </c>
      <c r="E41" s="5">
        <v>76.5</v>
      </c>
      <c r="F41" s="3">
        <v>1</v>
      </c>
      <c r="G41" s="3">
        <f t="shared" si="2"/>
        <v>77.5</v>
      </c>
      <c r="H41" s="3">
        <v>76.64</v>
      </c>
      <c r="I41" s="3">
        <f t="shared" si="3"/>
        <v>76.984000000000009</v>
      </c>
      <c r="J41" s="3"/>
      <c r="K41" s="3"/>
    </row>
    <row r="42" spans="1:11" s="1" customFormat="1" ht="14.25" customHeight="1">
      <c r="A42" s="3">
        <v>41</v>
      </c>
      <c r="B42" s="3">
        <v>24623012003</v>
      </c>
      <c r="C42" s="3" t="s">
        <v>5</v>
      </c>
      <c r="D42" s="3" t="s">
        <v>6</v>
      </c>
      <c r="E42" s="5">
        <v>77.5</v>
      </c>
      <c r="F42" s="3"/>
      <c r="G42" s="3">
        <f t="shared" si="2"/>
        <v>77.5</v>
      </c>
      <c r="H42" s="3">
        <v>76.540000000000006</v>
      </c>
      <c r="I42" s="3">
        <f t="shared" si="3"/>
        <v>76.924000000000007</v>
      </c>
      <c r="J42" s="3"/>
      <c r="K42" s="3"/>
    </row>
    <row r="43" spans="1:11" s="1" customFormat="1" ht="14.25" customHeight="1">
      <c r="A43" s="3">
        <v>42</v>
      </c>
      <c r="B43" s="3" t="s">
        <v>253</v>
      </c>
      <c r="C43" s="3" t="s">
        <v>5</v>
      </c>
      <c r="D43" s="3" t="s">
        <v>6</v>
      </c>
      <c r="E43" s="5">
        <v>73</v>
      </c>
      <c r="F43" s="3">
        <v>1</v>
      </c>
      <c r="G43" s="3">
        <f t="shared" si="2"/>
        <v>74</v>
      </c>
      <c r="H43" s="8">
        <v>78.7</v>
      </c>
      <c r="I43" s="3">
        <f t="shared" si="3"/>
        <v>76.819999999999993</v>
      </c>
      <c r="J43" s="8"/>
      <c r="K43" s="8"/>
    </row>
    <row r="44" spans="1:11" s="1" customFormat="1" ht="14.25" customHeight="1">
      <c r="A44" s="3">
        <v>43</v>
      </c>
      <c r="B44" s="3" t="s">
        <v>53</v>
      </c>
      <c r="C44" s="3" t="s">
        <v>5</v>
      </c>
      <c r="D44" s="3" t="s">
        <v>6</v>
      </c>
      <c r="E44" s="5">
        <v>73</v>
      </c>
      <c r="F44" s="3">
        <v>1</v>
      </c>
      <c r="G44" s="3">
        <f t="shared" si="2"/>
        <v>74</v>
      </c>
      <c r="H44" s="8">
        <v>78.56</v>
      </c>
      <c r="I44" s="3">
        <f t="shared" si="3"/>
        <v>76.736000000000004</v>
      </c>
      <c r="J44" s="8"/>
      <c r="K44" s="8"/>
    </row>
    <row r="45" spans="1:11" s="1" customFormat="1" ht="14.25" customHeight="1">
      <c r="A45" s="3">
        <v>44</v>
      </c>
      <c r="B45" s="3" t="s">
        <v>211</v>
      </c>
      <c r="C45" s="3" t="s">
        <v>5</v>
      </c>
      <c r="D45" s="3" t="s">
        <v>6</v>
      </c>
      <c r="E45" s="5">
        <v>72</v>
      </c>
      <c r="F45" s="3">
        <v>3</v>
      </c>
      <c r="G45" s="3">
        <f t="shared" si="2"/>
        <v>75</v>
      </c>
      <c r="H45" s="8">
        <v>77.8</v>
      </c>
      <c r="I45" s="3">
        <f t="shared" si="3"/>
        <v>76.680000000000007</v>
      </c>
      <c r="J45" s="8"/>
      <c r="K45" s="8"/>
    </row>
    <row r="46" spans="1:11" s="1" customFormat="1" ht="14.25" customHeight="1">
      <c r="A46" s="3">
        <v>45</v>
      </c>
      <c r="B46" s="3" t="s">
        <v>163</v>
      </c>
      <c r="C46" s="3" t="s">
        <v>5</v>
      </c>
      <c r="D46" s="3" t="s">
        <v>6</v>
      </c>
      <c r="E46" s="5">
        <v>71</v>
      </c>
      <c r="F46" s="3">
        <v>3</v>
      </c>
      <c r="G46" s="3">
        <f t="shared" si="2"/>
        <v>74</v>
      </c>
      <c r="H46" s="8">
        <v>78.22</v>
      </c>
      <c r="I46" s="3">
        <f t="shared" si="3"/>
        <v>76.531999999999996</v>
      </c>
      <c r="J46" s="8"/>
      <c r="K46" s="8"/>
    </row>
    <row r="47" spans="1:11" s="1" customFormat="1" ht="14.25" customHeight="1">
      <c r="A47" s="3">
        <v>46</v>
      </c>
      <c r="B47" s="3" t="s">
        <v>50</v>
      </c>
      <c r="C47" s="3" t="s">
        <v>5</v>
      </c>
      <c r="D47" s="3" t="s">
        <v>6</v>
      </c>
      <c r="E47" s="5">
        <v>71</v>
      </c>
      <c r="F47" s="3">
        <v>3</v>
      </c>
      <c r="G47" s="3">
        <f t="shared" si="2"/>
        <v>74</v>
      </c>
      <c r="H47" s="8">
        <v>78.08</v>
      </c>
      <c r="I47" s="3">
        <f t="shared" si="3"/>
        <v>76.448000000000008</v>
      </c>
      <c r="J47" s="8"/>
      <c r="K47" s="8"/>
    </row>
    <row r="48" spans="1:11" s="1" customFormat="1" ht="14.25" customHeight="1">
      <c r="A48" s="3">
        <v>47</v>
      </c>
      <c r="B48" s="3" t="s">
        <v>87</v>
      </c>
      <c r="C48" s="3" t="s">
        <v>5</v>
      </c>
      <c r="D48" s="3" t="s">
        <v>6</v>
      </c>
      <c r="E48" s="5">
        <v>73</v>
      </c>
      <c r="F48" s="3">
        <v>1</v>
      </c>
      <c r="G48" s="3">
        <f t="shared" si="2"/>
        <v>74</v>
      </c>
      <c r="H48" s="8">
        <v>77.16</v>
      </c>
      <c r="I48" s="3">
        <f t="shared" si="3"/>
        <v>75.896000000000001</v>
      </c>
      <c r="J48" s="8"/>
      <c r="K48" s="8"/>
    </row>
    <row r="49" spans="1:11" s="1" customFormat="1" ht="14.25" customHeight="1">
      <c r="A49" s="3">
        <v>48</v>
      </c>
      <c r="B49" s="3" t="s">
        <v>73</v>
      </c>
      <c r="C49" s="3" t="s">
        <v>5</v>
      </c>
      <c r="D49" s="3" t="s">
        <v>6</v>
      </c>
      <c r="E49" s="5">
        <v>75</v>
      </c>
      <c r="F49" s="3"/>
      <c r="G49" s="3">
        <f t="shared" si="2"/>
        <v>75</v>
      </c>
      <c r="H49" s="8">
        <v>76.36</v>
      </c>
      <c r="I49" s="3">
        <f t="shared" si="3"/>
        <v>75.816000000000003</v>
      </c>
      <c r="J49" s="8"/>
      <c r="K49" s="8"/>
    </row>
    <row r="50" spans="1:11" s="1" customFormat="1" ht="14.25" customHeight="1">
      <c r="A50" s="3">
        <v>49</v>
      </c>
      <c r="B50" s="3" t="s">
        <v>245</v>
      </c>
      <c r="C50" s="3" t="s">
        <v>5</v>
      </c>
      <c r="D50" s="3" t="s">
        <v>6</v>
      </c>
      <c r="E50" s="5">
        <v>74.5</v>
      </c>
      <c r="F50" s="3"/>
      <c r="G50" s="3">
        <f t="shared" si="2"/>
        <v>74.5</v>
      </c>
      <c r="H50" s="8">
        <v>76.62</v>
      </c>
      <c r="I50" s="3">
        <f t="shared" si="3"/>
        <v>75.772000000000006</v>
      </c>
      <c r="J50" s="8"/>
      <c r="K50" s="8"/>
    </row>
    <row r="51" spans="1:11" s="1" customFormat="1" ht="14.25" customHeight="1">
      <c r="A51" s="3">
        <v>50</v>
      </c>
      <c r="B51" s="3" t="s">
        <v>51</v>
      </c>
      <c r="C51" s="3" t="s">
        <v>5</v>
      </c>
      <c r="D51" s="3" t="s">
        <v>6</v>
      </c>
      <c r="E51" s="5">
        <v>74</v>
      </c>
      <c r="F51" s="3"/>
      <c r="G51" s="3">
        <f t="shared" si="2"/>
        <v>74</v>
      </c>
      <c r="H51" s="8">
        <v>75.959999999999994</v>
      </c>
      <c r="I51" s="3">
        <f t="shared" si="3"/>
        <v>75.175999999999988</v>
      </c>
      <c r="J51" s="8"/>
      <c r="K51" s="8"/>
    </row>
    <row r="52" spans="1:11" s="1" customFormat="1" ht="14.25" customHeight="1">
      <c r="A52" s="3">
        <v>51</v>
      </c>
      <c r="B52" s="3" t="s">
        <v>62</v>
      </c>
      <c r="C52" s="3" t="s">
        <v>5</v>
      </c>
      <c r="D52" s="3" t="s">
        <v>6</v>
      </c>
      <c r="E52" s="5">
        <v>73.5</v>
      </c>
      <c r="F52" s="3">
        <v>1</v>
      </c>
      <c r="G52" s="3">
        <f t="shared" si="2"/>
        <v>74.5</v>
      </c>
      <c r="H52" s="8">
        <v>75.22</v>
      </c>
      <c r="I52" s="3">
        <f t="shared" si="3"/>
        <v>74.932000000000002</v>
      </c>
      <c r="J52" s="8"/>
      <c r="K52" s="8"/>
    </row>
    <row r="53" spans="1:11" s="1" customFormat="1" ht="14.25" customHeight="1">
      <c r="A53" s="3">
        <v>52</v>
      </c>
      <c r="B53" s="3" t="s">
        <v>294</v>
      </c>
      <c r="C53" s="3" t="s">
        <v>5</v>
      </c>
      <c r="D53" s="3" t="s">
        <v>6</v>
      </c>
      <c r="E53" s="5">
        <v>71</v>
      </c>
      <c r="F53" s="3">
        <v>3</v>
      </c>
      <c r="G53" s="3">
        <f t="shared" si="2"/>
        <v>74</v>
      </c>
      <c r="H53" s="8">
        <v>75.3</v>
      </c>
      <c r="I53" s="3">
        <f t="shared" si="3"/>
        <v>74.78</v>
      </c>
      <c r="J53" s="8"/>
      <c r="K53" s="8"/>
    </row>
    <row r="54" spans="1:11" s="1" customFormat="1" ht="14.25" customHeight="1">
      <c r="A54" s="3">
        <v>53</v>
      </c>
      <c r="B54" s="3" t="s">
        <v>151</v>
      </c>
      <c r="C54" s="3" t="s">
        <v>5</v>
      </c>
      <c r="D54" s="3" t="s">
        <v>6</v>
      </c>
      <c r="E54" s="5">
        <v>73</v>
      </c>
      <c r="F54" s="3">
        <v>1</v>
      </c>
      <c r="G54" s="3">
        <f t="shared" si="2"/>
        <v>74</v>
      </c>
      <c r="H54" s="8">
        <v>74.099999999999994</v>
      </c>
      <c r="I54" s="3">
        <f t="shared" si="3"/>
        <v>74.06</v>
      </c>
      <c r="J54" s="8"/>
      <c r="K54" s="8"/>
    </row>
    <row r="55" spans="1:11" s="1" customFormat="1" ht="14.25" customHeight="1">
      <c r="A55" s="3">
        <v>54</v>
      </c>
      <c r="B55" s="3" t="s">
        <v>109</v>
      </c>
      <c r="C55" s="3" t="s">
        <v>5</v>
      </c>
      <c r="D55" s="3" t="s">
        <v>6</v>
      </c>
      <c r="E55" s="5">
        <v>74</v>
      </c>
      <c r="F55" s="3"/>
      <c r="G55" s="3">
        <f t="shared" si="2"/>
        <v>74</v>
      </c>
      <c r="H55" s="8">
        <v>71.5</v>
      </c>
      <c r="I55" s="3">
        <f t="shared" si="3"/>
        <v>72.5</v>
      </c>
      <c r="J55" s="8"/>
      <c r="K55" s="8"/>
    </row>
    <row r="56" spans="1:11" s="1" customFormat="1" ht="14.25" customHeight="1">
      <c r="A56" s="3">
        <v>55</v>
      </c>
      <c r="B56" s="3" t="s">
        <v>214</v>
      </c>
      <c r="C56" s="3" t="s">
        <v>5</v>
      </c>
      <c r="D56" s="3" t="s">
        <v>6</v>
      </c>
      <c r="E56" s="5">
        <v>77.5</v>
      </c>
      <c r="F56" s="3">
        <v>3</v>
      </c>
      <c r="G56" s="3">
        <f t="shared" si="2"/>
        <v>80.5</v>
      </c>
      <c r="H56" s="3" t="s">
        <v>327</v>
      </c>
      <c r="I56" s="3"/>
      <c r="J56" s="3"/>
      <c r="K56" s="3"/>
    </row>
    <row r="57" spans="1:11" s="1" customFormat="1" ht="14.25" customHeight="1">
      <c r="A57" s="3">
        <v>56</v>
      </c>
      <c r="B57" s="3" t="s">
        <v>21</v>
      </c>
      <c r="C57" s="3" t="s">
        <v>5</v>
      </c>
      <c r="D57" s="3" t="s">
        <v>6</v>
      </c>
      <c r="E57" s="5">
        <v>75</v>
      </c>
      <c r="F57" s="3">
        <v>5</v>
      </c>
      <c r="G57" s="3">
        <f t="shared" si="2"/>
        <v>80</v>
      </c>
      <c r="H57" s="3" t="s">
        <v>327</v>
      </c>
      <c r="I57" s="3"/>
      <c r="J57" s="3"/>
      <c r="K57" s="3"/>
    </row>
    <row r="58" spans="1:11" s="1" customFormat="1" ht="14.25" customHeight="1">
      <c r="A58" s="3">
        <v>57</v>
      </c>
      <c r="B58" s="3" t="s">
        <v>74</v>
      </c>
      <c r="C58" s="3" t="s">
        <v>5</v>
      </c>
      <c r="D58" s="3" t="s">
        <v>6</v>
      </c>
      <c r="E58" s="5">
        <v>74.5</v>
      </c>
      <c r="F58" s="3"/>
      <c r="G58" s="3">
        <f t="shared" si="2"/>
        <v>74.5</v>
      </c>
      <c r="H58" s="3" t="s">
        <v>327</v>
      </c>
      <c r="I58" s="3"/>
      <c r="J58" s="8"/>
      <c r="K58" s="8"/>
    </row>
    <row r="59" spans="1:11" s="1" customFormat="1" ht="14.25" customHeight="1">
      <c r="A59" s="3">
        <v>58</v>
      </c>
      <c r="B59" s="3" t="s">
        <v>258</v>
      </c>
      <c r="C59" s="3" t="s">
        <v>5</v>
      </c>
      <c r="D59" s="3" t="s">
        <v>6</v>
      </c>
      <c r="E59" s="5">
        <v>71</v>
      </c>
      <c r="F59" s="3">
        <v>3</v>
      </c>
      <c r="G59" s="3">
        <f t="shared" si="2"/>
        <v>74</v>
      </c>
      <c r="H59" s="8" t="s">
        <v>325</v>
      </c>
      <c r="I59" s="3"/>
      <c r="J59" s="8"/>
      <c r="K59" s="8"/>
    </row>
  </sheetData>
  <sortState ref="A2:AV60">
    <sortCondition descending="1" ref="I1:I60"/>
  </sortState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K66"/>
  <sheetViews>
    <sheetView workbookViewId="0">
      <selection activeCell="Q11" sqref="Q11"/>
    </sheetView>
  </sheetViews>
  <sheetFormatPr defaultRowHeight="13.5"/>
  <cols>
    <col min="1" max="1" width="5.375" bestFit="1" customWidth="1"/>
    <col min="2" max="2" width="12.75" bestFit="1" customWidth="1"/>
    <col min="3" max="3" width="21.5" bestFit="1" customWidth="1"/>
    <col min="4" max="6" width="9.125" bestFit="1" customWidth="1"/>
    <col min="7" max="7" width="11.125" bestFit="1" customWidth="1"/>
    <col min="8" max="8" width="9.125" style="7" bestFit="1" customWidth="1"/>
    <col min="9" max="9" width="7.5" style="7" bestFit="1" customWidth="1"/>
    <col min="10" max="10" width="17.375" style="7" bestFit="1" customWidth="1"/>
    <col min="11" max="11" width="9.125" style="7" bestFit="1" customWidth="1"/>
  </cols>
  <sheetData>
    <row r="1" spans="1:11" s="1" customFormat="1" ht="14.25" customHeight="1">
      <c r="A1" s="3" t="s">
        <v>314</v>
      </c>
      <c r="B1" s="3" t="s">
        <v>1</v>
      </c>
      <c r="C1" s="3" t="s">
        <v>2</v>
      </c>
      <c r="D1" s="3" t="s">
        <v>3</v>
      </c>
      <c r="E1" s="3" t="s">
        <v>310</v>
      </c>
      <c r="F1" s="3" t="s">
        <v>0</v>
      </c>
      <c r="G1" s="3" t="s">
        <v>311</v>
      </c>
      <c r="H1" s="3" t="s">
        <v>318</v>
      </c>
      <c r="I1" s="3" t="s">
        <v>319</v>
      </c>
      <c r="J1" s="4" t="s">
        <v>320</v>
      </c>
      <c r="K1" s="4" t="s">
        <v>321</v>
      </c>
    </row>
    <row r="2" spans="1:11" s="1" customFormat="1" ht="14.25" customHeight="1">
      <c r="A2" s="3">
        <v>1</v>
      </c>
      <c r="B2" s="3">
        <v>24623011212</v>
      </c>
      <c r="C2" s="3" t="s">
        <v>7</v>
      </c>
      <c r="D2" s="3" t="s">
        <v>6</v>
      </c>
      <c r="E2" s="5">
        <v>73.5</v>
      </c>
      <c r="F2" s="3">
        <v>1</v>
      </c>
      <c r="G2" s="3">
        <f t="shared" ref="G2:G33" si="0">SUM(E2:F2)</f>
        <v>74.5</v>
      </c>
      <c r="H2" s="8">
        <v>87.08</v>
      </c>
      <c r="I2" s="3">
        <f t="shared" ref="I2:I33" si="1">G2*0.4+H2*0.6</f>
        <v>82.048000000000002</v>
      </c>
      <c r="J2" s="8" t="s">
        <v>313</v>
      </c>
      <c r="K2" s="8"/>
    </row>
    <row r="3" spans="1:11" s="1" customFormat="1" ht="14.25" customHeight="1">
      <c r="A3" s="3">
        <v>2</v>
      </c>
      <c r="B3" s="3" t="s">
        <v>198</v>
      </c>
      <c r="C3" s="3" t="s">
        <v>7</v>
      </c>
      <c r="D3" s="3" t="s">
        <v>6</v>
      </c>
      <c r="E3" s="5">
        <v>80</v>
      </c>
      <c r="F3" s="3"/>
      <c r="G3" s="3">
        <f t="shared" si="0"/>
        <v>80</v>
      </c>
      <c r="H3" s="3">
        <v>82.66</v>
      </c>
      <c r="I3" s="3">
        <f t="shared" si="1"/>
        <v>81.596000000000004</v>
      </c>
      <c r="J3" s="3" t="s">
        <v>313</v>
      </c>
      <c r="K3" s="3"/>
    </row>
    <row r="4" spans="1:11" s="1" customFormat="1" ht="14.25" customHeight="1">
      <c r="A4" s="3">
        <v>3</v>
      </c>
      <c r="B4" s="3" t="s">
        <v>252</v>
      </c>
      <c r="C4" s="3" t="s">
        <v>7</v>
      </c>
      <c r="D4" s="3" t="s">
        <v>6</v>
      </c>
      <c r="E4" s="5">
        <v>81.5</v>
      </c>
      <c r="F4" s="3"/>
      <c r="G4" s="3">
        <f t="shared" si="0"/>
        <v>81.5</v>
      </c>
      <c r="H4" s="3">
        <v>81.02</v>
      </c>
      <c r="I4" s="3">
        <f t="shared" si="1"/>
        <v>81.211999999999989</v>
      </c>
      <c r="J4" s="8" t="s">
        <v>313</v>
      </c>
      <c r="K4" s="3"/>
    </row>
    <row r="5" spans="1:11" s="1" customFormat="1" ht="14.25" customHeight="1">
      <c r="A5" s="3">
        <v>4</v>
      </c>
      <c r="B5" s="3" t="s">
        <v>61</v>
      </c>
      <c r="C5" s="3" t="s">
        <v>7</v>
      </c>
      <c r="D5" s="3" t="s">
        <v>6</v>
      </c>
      <c r="E5" s="5">
        <v>73</v>
      </c>
      <c r="F5" s="3">
        <v>1</v>
      </c>
      <c r="G5" s="3">
        <f t="shared" si="0"/>
        <v>74</v>
      </c>
      <c r="H5" s="8">
        <v>85.36</v>
      </c>
      <c r="I5" s="3">
        <f t="shared" si="1"/>
        <v>80.816000000000003</v>
      </c>
      <c r="J5" s="3" t="s">
        <v>313</v>
      </c>
      <c r="K5" s="8"/>
    </row>
    <row r="6" spans="1:11" s="1" customFormat="1" ht="14.25" customHeight="1">
      <c r="A6" s="3">
        <v>5</v>
      </c>
      <c r="B6" s="3">
        <v>24623010215</v>
      </c>
      <c r="C6" s="3" t="s">
        <v>7</v>
      </c>
      <c r="D6" s="3" t="s">
        <v>6</v>
      </c>
      <c r="E6" s="5">
        <v>76</v>
      </c>
      <c r="F6" s="3">
        <v>1</v>
      </c>
      <c r="G6" s="3">
        <f t="shared" si="0"/>
        <v>77</v>
      </c>
      <c r="H6" s="3">
        <v>82.86</v>
      </c>
      <c r="I6" s="3">
        <f t="shared" si="1"/>
        <v>80.516000000000005</v>
      </c>
      <c r="J6" s="8" t="s">
        <v>313</v>
      </c>
      <c r="K6" s="3"/>
    </row>
    <row r="7" spans="1:11" s="1" customFormat="1" ht="14.25" customHeight="1">
      <c r="A7" s="3">
        <v>6</v>
      </c>
      <c r="B7" s="3" t="s">
        <v>95</v>
      </c>
      <c r="C7" s="3" t="s">
        <v>7</v>
      </c>
      <c r="D7" s="3" t="s">
        <v>6</v>
      </c>
      <c r="E7" s="5">
        <v>77</v>
      </c>
      <c r="F7" s="3"/>
      <c r="G7" s="3">
        <f t="shared" si="0"/>
        <v>77</v>
      </c>
      <c r="H7" s="3">
        <v>82.04</v>
      </c>
      <c r="I7" s="3">
        <f t="shared" si="1"/>
        <v>80.024000000000001</v>
      </c>
      <c r="J7" s="3" t="s">
        <v>313</v>
      </c>
      <c r="K7" s="3"/>
    </row>
    <row r="8" spans="1:11" s="1" customFormat="1" ht="14.25" customHeight="1">
      <c r="A8" s="3">
        <v>7</v>
      </c>
      <c r="B8" s="3" t="s">
        <v>102</v>
      </c>
      <c r="C8" s="3" t="s">
        <v>7</v>
      </c>
      <c r="D8" s="3" t="s">
        <v>6</v>
      </c>
      <c r="E8" s="5">
        <v>71</v>
      </c>
      <c r="F8" s="3">
        <v>3</v>
      </c>
      <c r="G8" s="3">
        <f t="shared" si="0"/>
        <v>74</v>
      </c>
      <c r="H8" s="8">
        <v>83.9</v>
      </c>
      <c r="I8" s="3">
        <f t="shared" si="1"/>
        <v>79.94</v>
      </c>
      <c r="J8" s="8" t="s">
        <v>313</v>
      </c>
      <c r="K8" s="8"/>
    </row>
    <row r="9" spans="1:11" s="1" customFormat="1" ht="14.25" customHeight="1">
      <c r="A9" s="3">
        <v>8</v>
      </c>
      <c r="B9" s="3">
        <v>24623012128</v>
      </c>
      <c r="C9" s="3" t="s">
        <v>7</v>
      </c>
      <c r="D9" s="3" t="s">
        <v>6</v>
      </c>
      <c r="E9" s="5">
        <v>68.5</v>
      </c>
      <c r="F9" s="3">
        <v>5</v>
      </c>
      <c r="G9" s="3">
        <f t="shared" si="0"/>
        <v>73.5</v>
      </c>
      <c r="H9" s="8">
        <v>84.14</v>
      </c>
      <c r="I9" s="3">
        <f t="shared" si="1"/>
        <v>79.884</v>
      </c>
      <c r="J9" s="3" t="s">
        <v>313</v>
      </c>
      <c r="K9" s="8"/>
    </row>
    <row r="10" spans="1:11" s="1" customFormat="1" ht="14.25" customHeight="1">
      <c r="A10" s="3">
        <v>9</v>
      </c>
      <c r="B10" s="3" t="s">
        <v>296</v>
      </c>
      <c r="C10" s="3" t="s">
        <v>7</v>
      </c>
      <c r="D10" s="3" t="s">
        <v>6</v>
      </c>
      <c r="E10" s="5">
        <v>76.5</v>
      </c>
      <c r="F10" s="3"/>
      <c r="G10" s="3">
        <f t="shared" si="0"/>
        <v>76.5</v>
      </c>
      <c r="H10" s="3">
        <v>82.02</v>
      </c>
      <c r="I10" s="3">
        <f t="shared" si="1"/>
        <v>79.811999999999998</v>
      </c>
      <c r="J10" s="8" t="s">
        <v>313</v>
      </c>
      <c r="K10" s="3"/>
    </row>
    <row r="11" spans="1:11" s="1" customFormat="1" ht="14.25" customHeight="1">
      <c r="A11" s="3">
        <v>10</v>
      </c>
      <c r="B11" s="3" t="s">
        <v>38</v>
      </c>
      <c r="C11" s="3" t="s">
        <v>7</v>
      </c>
      <c r="D11" s="3" t="s">
        <v>6</v>
      </c>
      <c r="E11" s="5">
        <v>73.5</v>
      </c>
      <c r="F11" s="3">
        <v>1</v>
      </c>
      <c r="G11" s="3">
        <f t="shared" si="0"/>
        <v>74.5</v>
      </c>
      <c r="H11" s="8">
        <v>83.22</v>
      </c>
      <c r="I11" s="3">
        <f t="shared" si="1"/>
        <v>79.731999999999999</v>
      </c>
      <c r="J11" s="3" t="s">
        <v>313</v>
      </c>
      <c r="K11" s="8"/>
    </row>
    <row r="12" spans="1:11" s="1" customFormat="1" ht="14.25" customHeight="1">
      <c r="A12" s="3">
        <v>11</v>
      </c>
      <c r="B12" s="3" t="s">
        <v>119</v>
      </c>
      <c r="C12" s="3" t="s">
        <v>7</v>
      </c>
      <c r="D12" s="3" t="s">
        <v>6</v>
      </c>
      <c r="E12" s="5">
        <v>71.5</v>
      </c>
      <c r="F12" s="3">
        <v>3</v>
      </c>
      <c r="G12" s="3">
        <f t="shared" si="0"/>
        <v>74.5</v>
      </c>
      <c r="H12" s="8">
        <v>83.06</v>
      </c>
      <c r="I12" s="3">
        <f t="shared" si="1"/>
        <v>79.635999999999996</v>
      </c>
      <c r="J12" s="8" t="s">
        <v>313</v>
      </c>
      <c r="K12" s="8"/>
    </row>
    <row r="13" spans="1:11" s="1" customFormat="1" ht="14.25" customHeight="1">
      <c r="A13" s="3">
        <v>12</v>
      </c>
      <c r="B13" s="3" t="s">
        <v>54</v>
      </c>
      <c r="C13" s="3" t="s">
        <v>7</v>
      </c>
      <c r="D13" s="3" t="s">
        <v>6</v>
      </c>
      <c r="E13" s="5">
        <v>79.5</v>
      </c>
      <c r="F13" s="3"/>
      <c r="G13" s="3">
        <f t="shared" si="0"/>
        <v>79.5</v>
      </c>
      <c r="H13" s="3">
        <v>79.72</v>
      </c>
      <c r="I13" s="3">
        <f t="shared" si="1"/>
        <v>79.632000000000005</v>
      </c>
      <c r="J13" s="3" t="s">
        <v>313</v>
      </c>
      <c r="K13" s="3"/>
    </row>
    <row r="14" spans="1:11" s="1" customFormat="1" ht="14.25" customHeight="1">
      <c r="A14" s="3">
        <v>13</v>
      </c>
      <c r="B14" s="3">
        <v>24623011918</v>
      </c>
      <c r="C14" s="3" t="s">
        <v>7</v>
      </c>
      <c r="D14" s="3" t="s">
        <v>6</v>
      </c>
      <c r="E14" s="5">
        <v>75</v>
      </c>
      <c r="F14" s="3">
        <v>3</v>
      </c>
      <c r="G14" s="3">
        <f t="shared" si="0"/>
        <v>78</v>
      </c>
      <c r="H14" s="3">
        <v>80.38</v>
      </c>
      <c r="I14" s="3">
        <f t="shared" si="1"/>
        <v>79.427999999999997</v>
      </c>
      <c r="J14" s="8" t="s">
        <v>313</v>
      </c>
      <c r="K14" s="3"/>
    </row>
    <row r="15" spans="1:11" s="1" customFormat="1" ht="14.25" customHeight="1">
      <c r="A15" s="3">
        <v>14</v>
      </c>
      <c r="B15" s="3" t="s">
        <v>285</v>
      </c>
      <c r="C15" s="3" t="s">
        <v>7</v>
      </c>
      <c r="D15" s="3" t="s">
        <v>6</v>
      </c>
      <c r="E15" s="5">
        <v>72.5</v>
      </c>
      <c r="F15" s="3">
        <v>5</v>
      </c>
      <c r="G15" s="3">
        <f t="shared" si="0"/>
        <v>77.5</v>
      </c>
      <c r="H15" s="3">
        <v>80.58</v>
      </c>
      <c r="I15" s="3">
        <f t="shared" si="1"/>
        <v>79.347999999999999</v>
      </c>
      <c r="J15" s="3" t="s">
        <v>313</v>
      </c>
      <c r="K15" s="3"/>
    </row>
    <row r="16" spans="1:11" s="1" customFormat="1" ht="14.25" customHeight="1">
      <c r="A16" s="3">
        <v>15</v>
      </c>
      <c r="B16" s="3">
        <v>24623012401</v>
      </c>
      <c r="C16" s="3" t="s">
        <v>7</v>
      </c>
      <c r="D16" s="3" t="s">
        <v>6</v>
      </c>
      <c r="E16" s="5">
        <v>74</v>
      </c>
      <c r="F16" s="3">
        <v>3</v>
      </c>
      <c r="G16" s="3">
        <f t="shared" si="0"/>
        <v>77</v>
      </c>
      <c r="H16" s="3">
        <v>80.760000000000005</v>
      </c>
      <c r="I16" s="3">
        <f t="shared" si="1"/>
        <v>79.256</v>
      </c>
      <c r="J16" s="8" t="s">
        <v>313</v>
      </c>
      <c r="K16" s="3"/>
    </row>
    <row r="17" spans="1:11" s="1" customFormat="1" ht="14.25" customHeight="1">
      <c r="A17" s="3">
        <v>16</v>
      </c>
      <c r="B17" s="3" t="s">
        <v>136</v>
      </c>
      <c r="C17" s="3" t="s">
        <v>7</v>
      </c>
      <c r="D17" s="3" t="s">
        <v>6</v>
      </c>
      <c r="E17" s="5">
        <v>74</v>
      </c>
      <c r="F17" s="3"/>
      <c r="G17" s="3">
        <f t="shared" si="0"/>
        <v>74</v>
      </c>
      <c r="H17" s="8">
        <v>82.62</v>
      </c>
      <c r="I17" s="3">
        <f t="shared" si="1"/>
        <v>79.171999999999997</v>
      </c>
      <c r="J17" s="3" t="s">
        <v>313</v>
      </c>
      <c r="K17" s="8"/>
    </row>
    <row r="18" spans="1:11" s="1" customFormat="1" ht="14.25" customHeight="1">
      <c r="A18" s="3">
        <v>17</v>
      </c>
      <c r="B18" s="3" t="s">
        <v>105</v>
      </c>
      <c r="C18" s="3" t="s">
        <v>7</v>
      </c>
      <c r="D18" s="3" t="s">
        <v>6</v>
      </c>
      <c r="E18" s="5">
        <v>75</v>
      </c>
      <c r="F18" s="3"/>
      <c r="G18" s="3">
        <f t="shared" si="0"/>
        <v>75</v>
      </c>
      <c r="H18" s="8">
        <v>81.319999999999993</v>
      </c>
      <c r="I18" s="3">
        <f t="shared" si="1"/>
        <v>78.792000000000002</v>
      </c>
      <c r="J18" s="8" t="s">
        <v>313</v>
      </c>
      <c r="K18" s="8"/>
    </row>
    <row r="19" spans="1:11" s="1" customFormat="1" ht="14.25" customHeight="1">
      <c r="A19" s="3">
        <v>18</v>
      </c>
      <c r="B19" s="3" t="s">
        <v>23</v>
      </c>
      <c r="C19" s="3" t="s">
        <v>7</v>
      </c>
      <c r="D19" s="3" t="s">
        <v>6</v>
      </c>
      <c r="E19" s="5">
        <v>75</v>
      </c>
      <c r="F19" s="3">
        <v>3</v>
      </c>
      <c r="G19" s="3">
        <f t="shared" si="0"/>
        <v>78</v>
      </c>
      <c r="H19" s="3">
        <v>78.94</v>
      </c>
      <c r="I19" s="3">
        <f t="shared" si="1"/>
        <v>78.563999999999993</v>
      </c>
      <c r="J19" s="3" t="s">
        <v>313</v>
      </c>
      <c r="K19" s="3"/>
    </row>
    <row r="20" spans="1:11" s="1" customFormat="1" ht="14.25" customHeight="1">
      <c r="A20" s="3">
        <v>19</v>
      </c>
      <c r="B20" s="3" t="s">
        <v>91</v>
      </c>
      <c r="C20" s="3" t="s">
        <v>7</v>
      </c>
      <c r="D20" s="3" t="s">
        <v>6</v>
      </c>
      <c r="E20" s="5">
        <v>71.5</v>
      </c>
      <c r="F20" s="3">
        <v>5</v>
      </c>
      <c r="G20" s="3">
        <f t="shared" si="0"/>
        <v>76.5</v>
      </c>
      <c r="H20" s="3">
        <v>79.900000000000006</v>
      </c>
      <c r="I20" s="3">
        <f t="shared" si="1"/>
        <v>78.540000000000006</v>
      </c>
      <c r="J20" s="8" t="s">
        <v>313</v>
      </c>
      <c r="K20" s="3" t="s">
        <v>329</v>
      </c>
    </row>
    <row r="21" spans="1:11" s="1" customFormat="1" ht="14.25" customHeight="1">
      <c r="A21" s="3">
        <v>20</v>
      </c>
      <c r="B21" s="3" t="s">
        <v>113</v>
      </c>
      <c r="C21" s="3" t="s">
        <v>7</v>
      </c>
      <c r="D21" s="3" t="s">
        <v>6</v>
      </c>
      <c r="E21" s="5">
        <v>74.5</v>
      </c>
      <c r="F21" s="3"/>
      <c r="G21" s="3">
        <f t="shared" si="0"/>
        <v>74.5</v>
      </c>
      <c r="H21" s="8">
        <v>81.14</v>
      </c>
      <c r="I21" s="3">
        <f t="shared" si="1"/>
        <v>78.483999999999995</v>
      </c>
      <c r="J21" s="3" t="s">
        <v>313</v>
      </c>
      <c r="K21" s="3" t="s">
        <v>329</v>
      </c>
    </row>
    <row r="22" spans="1:11" s="1" customFormat="1" ht="14.25" customHeight="1">
      <c r="A22" s="3">
        <v>21</v>
      </c>
      <c r="B22" s="3" t="s">
        <v>183</v>
      </c>
      <c r="C22" s="3" t="s">
        <v>7</v>
      </c>
      <c r="D22" s="3" t="s">
        <v>6</v>
      </c>
      <c r="E22" s="5">
        <v>72.5</v>
      </c>
      <c r="F22" s="3">
        <v>1</v>
      </c>
      <c r="G22" s="3">
        <f t="shared" si="0"/>
        <v>73.5</v>
      </c>
      <c r="H22" s="8">
        <v>81.7</v>
      </c>
      <c r="I22" s="3">
        <f t="shared" si="1"/>
        <v>78.42</v>
      </c>
      <c r="J22" s="8" t="s">
        <v>313</v>
      </c>
      <c r="K22" s="3" t="s">
        <v>329</v>
      </c>
    </row>
    <row r="23" spans="1:11" s="1" customFormat="1" ht="14.25" customHeight="1">
      <c r="A23" s="3">
        <v>22</v>
      </c>
      <c r="B23" s="3" t="s">
        <v>132</v>
      </c>
      <c r="C23" s="3" t="s">
        <v>7</v>
      </c>
      <c r="D23" s="3" t="s">
        <v>6</v>
      </c>
      <c r="E23" s="5">
        <v>74</v>
      </c>
      <c r="F23" s="3"/>
      <c r="G23" s="3">
        <f t="shared" si="0"/>
        <v>74</v>
      </c>
      <c r="H23" s="8">
        <v>81.06</v>
      </c>
      <c r="I23" s="3">
        <f t="shared" si="1"/>
        <v>78.236000000000004</v>
      </c>
      <c r="J23" s="3" t="s">
        <v>313</v>
      </c>
      <c r="K23" s="3" t="s">
        <v>329</v>
      </c>
    </row>
    <row r="24" spans="1:11" s="1" customFormat="1" ht="14.25" customHeight="1">
      <c r="A24" s="3">
        <v>23</v>
      </c>
      <c r="B24" s="3" t="s">
        <v>277</v>
      </c>
      <c r="C24" s="3" t="s">
        <v>7</v>
      </c>
      <c r="D24" s="3" t="s">
        <v>6</v>
      </c>
      <c r="E24" s="5">
        <v>72</v>
      </c>
      <c r="F24" s="3">
        <v>3</v>
      </c>
      <c r="G24" s="3">
        <f t="shared" si="0"/>
        <v>75</v>
      </c>
      <c r="H24" s="8">
        <v>80.22</v>
      </c>
      <c r="I24" s="3">
        <f t="shared" si="1"/>
        <v>78.132000000000005</v>
      </c>
      <c r="J24" s="8"/>
      <c r="K24" s="8"/>
    </row>
    <row r="25" spans="1:11" s="1" customFormat="1" ht="14.25" customHeight="1">
      <c r="A25" s="3">
        <v>24</v>
      </c>
      <c r="B25" s="3" t="s">
        <v>127</v>
      </c>
      <c r="C25" s="3" t="s">
        <v>7</v>
      </c>
      <c r="D25" s="3" t="s">
        <v>6</v>
      </c>
      <c r="E25" s="5">
        <v>71</v>
      </c>
      <c r="F25" s="3">
        <v>3</v>
      </c>
      <c r="G25" s="3">
        <f t="shared" si="0"/>
        <v>74</v>
      </c>
      <c r="H25" s="8">
        <v>80.7</v>
      </c>
      <c r="I25" s="3">
        <f t="shared" si="1"/>
        <v>78.02000000000001</v>
      </c>
      <c r="J25" s="8"/>
      <c r="K25" s="8"/>
    </row>
    <row r="26" spans="1:11" s="1" customFormat="1" ht="14.25" customHeight="1">
      <c r="A26" s="3">
        <v>25</v>
      </c>
      <c r="B26" s="3" t="s">
        <v>289</v>
      </c>
      <c r="C26" s="3" t="s">
        <v>7</v>
      </c>
      <c r="D26" s="3" t="s">
        <v>6</v>
      </c>
      <c r="E26" s="5">
        <v>72.5</v>
      </c>
      <c r="F26" s="3"/>
      <c r="G26" s="3">
        <f t="shared" si="0"/>
        <v>72.5</v>
      </c>
      <c r="H26" s="8">
        <v>81.599999999999994</v>
      </c>
      <c r="I26" s="3">
        <f t="shared" si="1"/>
        <v>77.959999999999994</v>
      </c>
      <c r="J26" s="8"/>
      <c r="K26" s="8" t="s">
        <v>326</v>
      </c>
    </row>
    <row r="27" spans="1:11" s="1" customFormat="1" ht="14.25" customHeight="1">
      <c r="A27" s="3">
        <v>26</v>
      </c>
      <c r="B27" s="3">
        <v>24623011228</v>
      </c>
      <c r="C27" s="3" t="s">
        <v>7</v>
      </c>
      <c r="D27" s="3" t="s">
        <v>6</v>
      </c>
      <c r="E27" s="5">
        <v>72</v>
      </c>
      <c r="F27" s="3">
        <v>5</v>
      </c>
      <c r="G27" s="3">
        <f t="shared" si="0"/>
        <v>77</v>
      </c>
      <c r="H27" s="3">
        <v>78.540000000000006</v>
      </c>
      <c r="I27" s="3">
        <f t="shared" si="1"/>
        <v>77.924000000000007</v>
      </c>
      <c r="J27" s="3"/>
      <c r="K27" s="3"/>
    </row>
    <row r="28" spans="1:11" s="1" customFormat="1" ht="14.25" customHeight="1">
      <c r="A28" s="3">
        <v>27</v>
      </c>
      <c r="B28" s="3">
        <v>24623010708</v>
      </c>
      <c r="C28" s="3" t="s">
        <v>7</v>
      </c>
      <c r="D28" s="3" t="s">
        <v>6</v>
      </c>
      <c r="E28" s="5">
        <v>70.5</v>
      </c>
      <c r="F28" s="3">
        <v>3</v>
      </c>
      <c r="G28" s="3">
        <f t="shared" si="0"/>
        <v>73.5</v>
      </c>
      <c r="H28" s="8">
        <v>80.52</v>
      </c>
      <c r="I28" s="3">
        <f t="shared" si="1"/>
        <v>77.712000000000003</v>
      </c>
      <c r="J28" s="8"/>
      <c r="K28" s="8"/>
    </row>
    <row r="29" spans="1:11" s="1" customFormat="1" ht="14.25" customHeight="1">
      <c r="A29" s="3">
        <v>28</v>
      </c>
      <c r="B29" s="3" t="s">
        <v>114</v>
      </c>
      <c r="C29" s="3" t="s">
        <v>7</v>
      </c>
      <c r="D29" s="3" t="s">
        <v>6</v>
      </c>
      <c r="E29" s="5">
        <v>72.5</v>
      </c>
      <c r="F29" s="3">
        <v>1</v>
      </c>
      <c r="G29" s="3">
        <f t="shared" si="0"/>
        <v>73.5</v>
      </c>
      <c r="H29" s="8">
        <v>80.42</v>
      </c>
      <c r="I29" s="3">
        <f t="shared" si="1"/>
        <v>77.652000000000001</v>
      </c>
      <c r="J29" s="8"/>
      <c r="K29" s="8"/>
    </row>
    <row r="30" spans="1:11" s="1" customFormat="1" ht="14.25" customHeight="1">
      <c r="A30" s="3">
        <v>29</v>
      </c>
      <c r="B30" s="3">
        <v>24623011723</v>
      </c>
      <c r="C30" s="3" t="s">
        <v>7</v>
      </c>
      <c r="D30" s="3" t="s">
        <v>6</v>
      </c>
      <c r="E30" s="5">
        <v>74.5</v>
      </c>
      <c r="F30" s="3"/>
      <c r="G30" s="3">
        <f t="shared" si="0"/>
        <v>74.5</v>
      </c>
      <c r="H30" s="8">
        <v>79.64</v>
      </c>
      <c r="I30" s="3">
        <f t="shared" si="1"/>
        <v>77.584000000000003</v>
      </c>
      <c r="J30" s="8"/>
      <c r="K30" s="8"/>
    </row>
    <row r="31" spans="1:11" s="1" customFormat="1" ht="14.25" customHeight="1">
      <c r="A31" s="3">
        <v>30</v>
      </c>
      <c r="B31" s="3" t="s">
        <v>94</v>
      </c>
      <c r="C31" s="3" t="s">
        <v>7</v>
      </c>
      <c r="D31" s="3" t="s">
        <v>6</v>
      </c>
      <c r="E31" s="5">
        <v>71.5</v>
      </c>
      <c r="F31" s="3">
        <v>1</v>
      </c>
      <c r="G31" s="3">
        <f t="shared" si="0"/>
        <v>72.5</v>
      </c>
      <c r="H31" s="8">
        <v>80.94</v>
      </c>
      <c r="I31" s="3">
        <f t="shared" si="1"/>
        <v>77.563999999999993</v>
      </c>
      <c r="J31" s="8"/>
      <c r="K31" s="8" t="s">
        <v>326</v>
      </c>
    </row>
    <row r="32" spans="1:11" s="1" customFormat="1" ht="14.25" customHeight="1">
      <c r="A32" s="3">
        <v>31</v>
      </c>
      <c r="B32" s="3">
        <v>24623012012</v>
      </c>
      <c r="C32" s="3" t="s">
        <v>7</v>
      </c>
      <c r="D32" s="3" t="s">
        <v>6</v>
      </c>
      <c r="E32" s="5">
        <v>72.5</v>
      </c>
      <c r="F32" s="3"/>
      <c r="G32" s="3">
        <f t="shared" si="0"/>
        <v>72.5</v>
      </c>
      <c r="H32" s="8">
        <v>80.900000000000006</v>
      </c>
      <c r="I32" s="3">
        <f t="shared" si="1"/>
        <v>77.539999999999992</v>
      </c>
      <c r="J32" s="8"/>
      <c r="K32" s="8" t="s">
        <v>326</v>
      </c>
    </row>
    <row r="33" spans="1:11" s="1" customFormat="1" ht="14.25" customHeight="1">
      <c r="A33" s="3">
        <v>32</v>
      </c>
      <c r="B33" s="3" t="s">
        <v>116</v>
      </c>
      <c r="C33" s="3" t="s">
        <v>7</v>
      </c>
      <c r="D33" s="3" t="s">
        <v>6</v>
      </c>
      <c r="E33" s="5">
        <v>73</v>
      </c>
      <c r="F33" s="3">
        <v>3</v>
      </c>
      <c r="G33" s="3">
        <f t="shared" si="0"/>
        <v>76</v>
      </c>
      <c r="H33" s="3">
        <v>78.44</v>
      </c>
      <c r="I33" s="3">
        <f t="shared" si="1"/>
        <v>77.463999999999999</v>
      </c>
      <c r="J33" s="3"/>
      <c r="K33" s="3"/>
    </row>
    <row r="34" spans="1:11" s="1" customFormat="1" ht="14.25" customHeight="1">
      <c r="A34" s="3">
        <v>33</v>
      </c>
      <c r="B34" s="3" t="s">
        <v>159</v>
      </c>
      <c r="C34" s="3" t="s">
        <v>7</v>
      </c>
      <c r="D34" s="3" t="s">
        <v>6</v>
      </c>
      <c r="E34" s="5">
        <v>73</v>
      </c>
      <c r="F34" s="3"/>
      <c r="G34" s="3">
        <f t="shared" ref="G34:G65" si="2">SUM(E34:F34)</f>
        <v>73</v>
      </c>
      <c r="H34" s="8">
        <v>80.36</v>
      </c>
      <c r="I34" s="3">
        <f t="shared" ref="I34:I57" si="3">G34*0.4+H34*0.6</f>
        <v>77.415999999999997</v>
      </c>
      <c r="J34" s="8"/>
      <c r="K34" s="8"/>
    </row>
    <row r="35" spans="1:11" s="1" customFormat="1" ht="14.25" customHeight="1">
      <c r="A35" s="3">
        <v>34</v>
      </c>
      <c r="B35" s="3" t="s">
        <v>43</v>
      </c>
      <c r="C35" s="3" t="s">
        <v>7</v>
      </c>
      <c r="D35" s="3" t="s">
        <v>6</v>
      </c>
      <c r="E35" s="5">
        <v>73</v>
      </c>
      <c r="F35" s="3">
        <v>3</v>
      </c>
      <c r="G35" s="3">
        <f t="shared" si="2"/>
        <v>76</v>
      </c>
      <c r="H35" s="3">
        <v>78.239999999999995</v>
      </c>
      <c r="I35" s="3">
        <f t="shared" si="3"/>
        <v>77.343999999999994</v>
      </c>
      <c r="J35" s="3"/>
      <c r="K35" s="3"/>
    </row>
    <row r="36" spans="1:11" s="1" customFormat="1" ht="14.25" customHeight="1">
      <c r="A36" s="3">
        <v>35</v>
      </c>
      <c r="B36" s="3" t="s">
        <v>278</v>
      </c>
      <c r="C36" s="3" t="s">
        <v>7</v>
      </c>
      <c r="D36" s="3" t="s">
        <v>6</v>
      </c>
      <c r="E36" s="5">
        <v>72</v>
      </c>
      <c r="F36" s="3">
        <v>1</v>
      </c>
      <c r="G36" s="3">
        <f t="shared" si="2"/>
        <v>73</v>
      </c>
      <c r="H36" s="8">
        <v>80.16</v>
      </c>
      <c r="I36" s="3">
        <f t="shared" si="3"/>
        <v>77.295999999999992</v>
      </c>
      <c r="J36" s="8"/>
      <c r="K36" s="8"/>
    </row>
    <row r="37" spans="1:11" s="1" customFormat="1" ht="14.25" customHeight="1">
      <c r="A37" s="3">
        <v>36</v>
      </c>
      <c r="B37" s="3" t="s">
        <v>167</v>
      </c>
      <c r="C37" s="3" t="s">
        <v>7</v>
      </c>
      <c r="D37" s="3" t="s">
        <v>6</v>
      </c>
      <c r="E37" s="5">
        <v>71.5</v>
      </c>
      <c r="F37" s="3">
        <v>1</v>
      </c>
      <c r="G37" s="3">
        <f t="shared" si="2"/>
        <v>72.5</v>
      </c>
      <c r="H37" s="8">
        <v>80.14</v>
      </c>
      <c r="I37" s="3">
        <f t="shared" si="3"/>
        <v>77.084000000000003</v>
      </c>
      <c r="J37" s="8"/>
      <c r="K37" s="8" t="s">
        <v>326</v>
      </c>
    </row>
    <row r="38" spans="1:11" s="1" customFormat="1" ht="14.25" customHeight="1">
      <c r="A38" s="3">
        <v>37</v>
      </c>
      <c r="B38" s="3" t="s">
        <v>48</v>
      </c>
      <c r="C38" s="3" t="s">
        <v>7</v>
      </c>
      <c r="D38" s="3" t="s">
        <v>6</v>
      </c>
      <c r="E38" s="5">
        <v>75.5</v>
      </c>
      <c r="F38" s="3">
        <v>1</v>
      </c>
      <c r="G38" s="3">
        <f t="shared" si="2"/>
        <v>76.5</v>
      </c>
      <c r="H38" s="3">
        <v>77.459999999999994</v>
      </c>
      <c r="I38" s="3">
        <f t="shared" si="3"/>
        <v>77.075999999999993</v>
      </c>
      <c r="J38" s="3"/>
      <c r="K38" s="3"/>
    </row>
    <row r="39" spans="1:11" s="1" customFormat="1" ht="14.25" customHeight="1">
      <c r="A39" s="3">
        <v>38</v>
      </c>
      <c r="B39" s="3" t="s">
        <v>92</v>
      </c>
      <c r="C39" s="3" t="s">
        <v>7</v>
      </c>
      <c r="D39" s="3" t="s">
        <v>6</v>
      </c>
      <c r="E39" s="5">
        <v>73.5</v>
      </c>
      <c r="F39" s="3">
        <v>3</v>
      </c>
      <c r="G39" s="3">
        <f t="shared" si="2"/>
        <v>76.5</v>
      </c>
      <c r="H39" s="3">
        <v>77.459999999999994</v>
      </c>
      <c r="I39" s="3">
        <f t="shared" si="3"/>
        <v>77.075999999999993</v>
      </c>
      <c r="J39" s="3"/>
      <c r="K39" s="3"/>
    </row>
    <row r="40" spans="1:11" s="1" customFormat="1" ht="14.25" customHeight="1">
      <c r="A40" s="3">
        <v>39</v>
      </c>
      <c r="B40" s="3" t="s">
        <v>200</v>
      </c>
      <c r="C40" s="3" t="s">
        <v>7</v>
      </c>
      <c r="D40" s="3" t="s">
        <v>6</v>
      </c>
      <c r="E40" s="5">
        <v>69.5</v>
      </c>
      <c r="F40" s="3">
        <v>3</v>
      </c>
      <c r="G40" s="3">
        <f t="shared" si="2"/>
        <v>72.5</v>
      </c>
      <c r="H40" s="8">
        <v>80.06</v>
      </c>
      <c r="I40" s="3">
        <f t="shared" si="3"/>
        <v>77.036000000000001</v>
      </c>
      <c r="J40" s="8"/>
      <c r="K40" s="8" t="s">
        <v>326</v>
      </c>
    </row>
    <row r="41" spans="1:11" s="1" customFormat="1" ht="14.25" customHeight="1">
      <c r="A41" s="3">
        <v>40</v>
      </c>
      <c r="B41" s="3" t="s">
        <v>122</v>
      </c>
      <c r="C41" s="3" t="s">
        <v>7</v>
      </c>
      <c r="D41" s="3" t="s">
        <v>6</v>
      </c>
      <c r="E41" s="5">
        <v>75</v>
      </c>
      <c r="F41" s="3">
        <v>3</v>
      </c>
      <c r="G41" s="3">
        <f t="shared" si="2"/>
        <v>78</v>
      </c>
      <c r="H41" s="3">
        <v>76.22</v>
      </c>
      <c r="I41" s="3">
        <f t="shared" si="3"/>
        <v>76.932000000000002</v>
      </c>
      <c r="J41" s="3"/>
      <c r="K41" s="3"/>
    </row>
    <row r="42" spans="1:11" s="1" customFormat="1" ht="14.25" customHeight="1">
      <c r="A42" s="3">
        <v>41</v>
      </c>
      <c r="B42" s="3">
        <v>24623011127</v>
      </c>
      <c r="C42" s="3" t="s">
        <v>7</v>
      </c>
      <c r="D42" s="3" t="s">
        <v>6</v>
      </c>
      <c r="E42" s="5">
        <v>74.5</v>
      </c>
      <c r="F42" s="3">
        <v>1</v>
      </c>
      <c r="G42" s="3">
        <f t="shared" si="2"/>
        <v>75.5</v>
      </c>
      <c r="H42" s="8">
        <v>77.8</v>
      </c>
      <c r="I42" s="3">
        <f t="shared" si="3"/>
        <v>76.88</v>
      </c>
      <c r="J42" s="8"/>
      <c r="K42" s="8"/>
    </row>
    <row r="43" spans="1:11" s="1" customFormat="1" ht="14.25" customHeight="1">
      <c r="A43" s="3">
        <v>42</v>
      </c>
      <c r="B43" s="3" t="s">
        <v>300</v>
      </c>
      <c r="C43" s="3" t="s">
        <v>7</v>
      </c>
      <c r="D43" s="3" t="s">
        <v>6</v>
      </c>
      <c r="E43" s="5">
        <v>74</v>
      </c>
      <c r="F43" s="3">
        <v>3</v>
      </c>
      <c r="G43" s="3">
        <f t="shared" si="2"/>
        <v>77</v>
      </c>
      <c r="H43" s="3">
        <v>76.739999999999995</v>
      </c>
      <c r="I43" s="3">
        <f t="shared" si="3"/>
        <v>76.843999999999994</v>
      </c>
      <c r="J43" s="3"/>
      <c r="K43" s="3"/>
    </row>
    <row r="44" spans="1:11" s="1" customFormat="1" ht="14.25" customHeight="1">
      <c r="A44" s="3">
        <v>43</v>
      </c>
      <c r="B44" s="3" t="s">
        <v>55</v>
      </c>
      <c r="C44" s="3" t="s">
        <v>7</v>
      </c>
      <c r="D44" s="3" t="s">
        <v>6</v>
      </c>
      <c r="E44" s="5">
        <v>73</v>
      </c>
      <c r="F44" s="3"/>
      <c r="G44" s="3">
        <f t="shared" si="2"/>
        <v>73</v>
      </c>
      <c r="H44" s="8">
        <v>79.12</v>
      </c>
      <c r="I44" s="3">
        <f t="shared" si="3"/>
        <v>76.671999999999997</v>
      </c>
      <c r="J44" s="8"/>
      <c r="K44" s="8"/>
    </row>
    <row r="45" spans="1:11" s="1" customFormat="1" ht="14.25" customHeight="1">
      <c r="A45" s="3">
        <v>44</v>
      </c>
      <c r="B45" s="3" t="s">
        <v>66</v>
      </c>
      <c r="C45" s="3" t="s">
        <v>7</v>
      </c>
      <c r="D45" s="3" t="s">
        <v>6</v>
      </c>
      <c r="E45" s="5">
        <v>73</v>
      </c>
      <c r="F45" s="3"/>
      <c r="G45" s="3">
        <f t="shared" si="2"/>
        <v>73</v>
      </c>
      <c r="H45" s="8">
        <v>78.98</v>
      </c>
      <c r="I45" s="3">
        <f t="shared" si="3"/>
        <v>76.587999999999994</v>
      </c>
      <c r="J45" s="8"/>
      <c r="K45" s="8"/>
    </row>
    <row r="46" spans="1:11" s="1" customFormat="1" ht="14.25" customHeight="1">
      <c r="A46" s="3">
        <v>45</v>
      </c>
      <c r="B46" s="3" t="s">
        <v>42</v>
      </c>
      <c r="C46" s="3" t="s">
        <v>7</v>
      </c>
      <c r="D46" s="3" t="s">
        <v>6</v>
      </c>
      <c r="E46" s="5">
        <v>75.5</v>
      </c>
      <c r="F46" s="3"/>
      <c r="G46" s="3">
        <f t="shared" si="2"/>
        <v>75.5</v>
      </c>
      <c r="H46" s="3">
        <v>77.22</v>
      </c>
      <c r="I46" s="3">
        <f t="shared" si="3"/>
        <v>76.532000000000011</v>
      </c>
      <c r="J46" s="3"/>
      <c r="K46" s="3"/>
    </row>
    <row r="47" spans="1:11" s="1" customFormat="1" ht="14.25" customHeight="1">
      <c r="A47" s="3">
        <v>46</v>
      </c>
      <c r="B47" s="3" t="s">
        <v>221</v>
      </c>
      <c r="C47" s="3" t="s">
        <v>7</v>
      </c>
      <c r="D47" s="3" t="s">
        <v>6</v>
      </c>
      <c r="E47" s="5">
        <v>73</v>
      </c>
      <c r="F47" s="3"/>
      <c r="G47" s="3">
        <f t="shared" si="2"/>
        <v>73</v>
      </c>
      <c r="H47" s="8">
        <v>78.78</v>
      </c>
      <c r="I47" s="3">
        <f t="shared" si="3"/>
        <v>76.468000000000004</v>
      </c>
      <c r="J47" s="8"/>
      <c r="K47" s="8"/>
    </row>
    <row r="48" spans="1:11" s="1" customFormat="1" ht="14.25" customHeight="1">
      <c r="A48" s="3">
        <v>47</v>
      </c>
      <c r="B48" s="3">
        <v>24623011318</v>
      </c>
      <c r="C48" s="3" t="s">
        <v>7</v>
      </c>
      <c r="D48" s="3" t="s">
        <v>6</v>
      </c>
      <c r="E48" s="5">
        <v>72</v>
      </c>
      <c r="F48" s="3">
        <v>3</v>
      </c>
      <c r="G48" s="3">
        <f t="shared" si="2"/>
        <v>75</v>
      </c>
      <c r="H48" s="8">
        <v>77.42</v>
      </c>
      <c r="I48" s="3">
        <f t="shared" si="3"/>
        <v>76.451999999999998</v>
      </c>
      <c r="J48" s="8"/>
      <c r="K48" s="8"/>
    </row>
    <row r="49" spans="1:11" s="1" customFormat="1" ht="14.25" customHeight="1">
      <c r="A49" s="3">
        <v>48</v>
      </c>
      <c r="B49" s="3" t="s">
        <v>249</v>
      </c>
      <c r="C49" s="3" t="s">
        <v>7</v>
      </c>
      <c r="D49" s="3" t="s">
        <v>6</v>
      </c>
      <c r="E49" s="5">
        <v>72.5</v>
      </c>
      <c r="F49" s="3"/>
      <c r="G49" s="3">
        <f t="shared" si="2"/>
        <v>72.5</v>
      </c>
      <c r="H49" s="8">
        <v>79.040000000000006</v>
      </c>
      <c r="I49" s="3">
        <f t="shared" si="3"/>
        <v>76.424000000000007</v>
      </c>
      <c r="J49" s="8"/>
      <c r="K49" s="8" t="s">
        <v>326</v>
      </c>
    </row>
    <row r="50" spans="1:11" s="1" customFormat="1" ht="14.25" customHeight="1">
      <c r="A50" s="3">
        <v>49</v>
      </c>
      <c r="B50" s="3">
        <v>24623010329</v>
      </c>
      <c r="C50" s="3" t="s">
        <v>7</v>
      </c>
      <c r="D50" s="3" t="s">
        <v>6</v>
      </c>
      <c r="E50" s="5">
        <v>72</v>
      </c>
      <c r="F50" s="3">
        <v>1</v>
      </c>
      <c r="G50" s="3">
        <f t="shared" si="2"/>
        <v>73</v>
      </c>
      <c r="H50" s="8">
        <v>78.599999999999994</v>
      </c>
      <c r="I50" s="3">
        <f t="shared" si="3"/>
        <v>76.36</v>
      </c>
      <c r="J50" s="8"/>
      <c r="K50" s="8"/>
    </row>
    <row r="51" spans="1:11" s="1" customFormat="1" ht="14.25" customHeight="1">
      <c r="A51" s="3">
        <v>50</v>
      </c>
      <c r="B51" s="3" t="s">
        <v>203</v>
      </c>
      <c r="C51" s="3" t="s">
        <v>7</v>
      </c>
      <c r="D51" s="3" t="s">
        <v>6</v>
      </c>
      <c r="E51" s="5">
        <v>70.5</v>
      </c>
      <c r="F51" s="3">
        <v>3</v>
      </c>
      <c r="G51" s="3">
        <f t="shared" si="2"/>
        <v>73.5</v>
      </c>
      <c r="H51" s="8">
        <v>78.2</v>
      </c>
      <c r="I51" s="3">
        <f t="shared" si="3"/>
        <v>76.320000000000007</v>
      </c>
      <c r="J51" s="8"/>
      <c r="K51" s="8"/>
    </row>
    <row r="52" spans="1:11" s="1" customFormat="1" ht="14.25" customHeight="1">
      <c r="A52" s="3">
        <v>51</v>
      </c>
      <c r="B52" s="3" t="s">
        <v>35</v>
      </c>
      <c r="C52" s="3" t="s">
        <v>7</v>
      </c>
      <c r="D52" s="3" t="s">
        <v>6</v>
      </c>
      <c r="E52" s="5">
        <v>72.5</v>
      </c>
      <c r="F52" s="3"/>
      <c r="G52" s="3">
        <f t="shared" si="2"/>
        <v>72.5</v>
      </c>
      <c r="H52" s="8">
        <v>78.14</v>
      </c>
      <c r="I52" s="3">
        <f t="shared" si="3"/>
        <v>75.884</v>
      </c>
      <c r="J52" s="8"/>
      <c r="K52" s="8" t="s">
        <v>326</v>
      </c>
    </row>
    <row r="53" spans="1:11" s="1" customFormat="1" ht="14.25" customHeight="1">
      <c r="A53" s="3">
        <v>52</v>
      </c>
      <c r="B53" s="3" t="s">
        <v>93</v>
      </c>
      <c r="C53" s="3" t="s">
        <v>7</v>
      </c>
      <c r="D53" s="3" t="s">
        <v>6</v>
      </c>
      <c r="E53" s="5">
        <v>74</v>
      </c>
      <c r="F53" s="3"/>
      <c r="G53" s="3">
        <f t="shared" si="2"/>
        <v>74</v>
      </c>
      <c r="H53" s="8">
        <v>76.44</v>
      </c>
      <c r="I53" s="3">
        <f t="shared" si="3"/>
        <v>75.463999999999999</v>
      </c>
      <c r="J53" s="8"/>
      <c r="K53" s="8"/>
    </row>
    <row r="54" spans="1:11" s="1" customFormat="1" ht="14.25" customHeight="1">
      <c r="A54" s="3">
        <v>53</v>
      </c>
      <c r="B54" s="3" t="s">
        <v>58</v>
      </c>
      <c r="C54" s="3" t="s">
        <v>7</v>
      </c>
      <c r="D54" s="3" t="s">
        <v>6</v>
      </c>
      <c r="E54" s="5">
        <v>73</v>
      </c>
      <c r="F54" s="3"/>
      <c r="G54" s="3">
        <f t="shared" si="2"/>
        <v>73</v>
      </c>
      <c r="H54" s="8">
        <v>76.099999999999994</v>
      </c>
      <c r="I54" s="3">
        <f t="shared" si="3"/>
        <v>74.86</v>
      </c>
      <c r="J54" s="8"/>
      <c r="K54" s="8"/>
    </row>
    <row r="55" spans="1:11" s="1" customFormat="1" ht="14.25" customHeight="1">
      <c r="A55" s="3">
        <v>54</v>
      </c>
      <c r="B55" s="3">
        <v>24623011019</v>
      </c>
      <c r="C55" s="3" t="s">
        <v>7</v>
      </c>
      <c r="D55" s="3" t="s">
        <v>6</v>
      </c>
      <c r="E55" s="5">
        <v>73</v>
      </c>
      <c r="F55" s="3"/>
      <c r="G55" s="3">
        <f t="shared" si="2"/>
        <v>73</v>
      </c>
      <c r="H55" s="8">
        <v>75.84</v>
      </c>
      <c r="I55" s="3">
        <f t="shared" si="3"/>
        <v>74.704000000000008</v>
      </c>
      <c r="J55" s="8"/>
      <c r="K55" s="8"/>
    </row>
    <row r="56" spans="1:11" s="1" customFormat="1" ht="14.25" customHeight="1">
      <c r="A56" s="3">
        <v>55</v>
      </c>
      <c r="B56" s="3" t="s">
        <v>165</v>
      </c>
      <c r="C56" s="3" t="s">
        <v>7</v>
      </c>
      <c r="D56" s="3" t="s">
        <v>6</v>
      </c>
      <c r="E56" s="5">
        <v>76.5</v>
      </c>
      <c r="F56" s="3"/>
      <c r="G56" s="3">
        <f t="shared" si="2"/>
        <v>76.5</v>
      </c>
      <c r="H56" s="3">
        <v>72.88</v>
      </c>
      <c r="I56" s="3">
        <f t="shared" si="3"/>
        <v>74.328000000000003</v>
      </c>
      <c r="J56" s="3"/>
      <c r="K56" s="3"/>
    </row>
    <row r="57" spans="1:11" s="1" customFormat="1" ht="14.25" customHeight="1">
      <c r="A57" s="3">
        <v>56</v>
      </c>
      <c r="B57" s="3" t="s">
        <v>223</v>
      </c>
      <c r="C57" s="3" t="s">
        <v>7</v>
      </c>
      <c r="D57" s="3" t="s">
        <v>6</v>
      </c>
      <c r="E57" s="5">
        <v>72.5</v>
      </c>
      <c r="F57" s="3">
        <v>1</v>
      </c>
      <c r="G57" s="3">
        <f t="shared" si="2"/>
        <v>73.5</v>
      </c>
      <c r="H57" s="8">
        <v>69.239999999999995</v>
      </c>
      <c r="I57" s="3">
        <f t="shared" si="3"/>
        <v>70.944000000000003</v>
      </c>
      <c r="J57" s="8"/>
      <c r="K57" s="8"/>
    </row>
    <row r="58" spans="1:11" s="1" customFormat="1" ht="14.25" customHeight="1">
      <c r="A58" s="3">
        <v>57</v>
      </c>
      <c r="B58" s="3" t="s">
        <v>238</v>
      </c>
      <c r="C58" s="3" t="s">
        <v>7</v>
      </c>
      <c r="D58" s="3" t="s">
        <v>6</v>
      </c>
      <c r="E58" s="5">
        <v>76.5</v>
      </c>
      <c r="F58" s="3">
        <v>5</v>
      </c>
      <c r="G58" s="3">
        <f t="shared" si="2"/>
        <v>81.5</v>
      </c>
      <c r="H58" s="3" t="s">
        <v>327</v>
      </c>
      <c r="I58" s="3"/>
      <c r="J58" s="3"/>
      <c r="K58" s="3"/>
    </row>
    <row r="59" spans="1:11" s="1" customFormat="1" ht="14.25" customHeight="1">
      <c r="A59" s="3">
        <v>58</v>
      </c>
      <c r="B59" s="3" t="s">
        <v>152</v>
      </c>
      <c r="C59" s="3" t="s">
        <v>7</v>
      </c>
      <c r="D59" s="3" t="s">
        <v>6</v>
      </c>
      <c r="E59" s="5">
        <v>77.5</v>
      </c>
      <c r="F59" s="3"/>
      <c r="G59" s="3">
        <f t="shared" si="2"/>
        <v>77.5</v>
      </c>
      <c r="H59" s="8" t="s">
        <v>325</v>
      </c>
      <c r="I59" s="3"/>
      <c r="J59" s="8"/>
      <c r="K59" s="8"/>
    </row>
    <row r="60" spans="1:11" s="1" customFormat="1" ht="14.25" customHeight="1">
      <c r="A60" s="3">
        <v>59</v>
      </c>
      <c r="B60" s="3">
        <v>24623011809</v>
      </c>
      <c r="C60" s="3" t="s">
        <v>7</v>
      </c>
      <c r="D60" s="3" t="s">
        <v>6</v>
      </c>
      <c r="E60" s="5">
        <v>75.5</v>
      </c>
      <c r="F60" s="3">
        <v>3</v>
      </c>
      <c r="G60" s="3">
        <f t="shared" si="2"/>
        <v>78.5</v>
      </c>
      <c r="H60" s="8" t="s">
        <v>325</v>
      </c>
      <c r="I60" s="3"/>
      <c r="J60" s="8"/>
      <c r="K60" s="8"/>
    </row>
    <row r="61" spans="1:11" s="1" customFormat="1" ht="14.25" customHeight="1">
      <c r="A61" s="3">
        <v>60</v>
      </c>
      <c r="B61" s="3">
        <v>24623012614</v>
      </c>
      <c r="C61" s="3" t="s">
        <v>7</v>
      </c>
      <c r="D61" s="3" t="s">
        <v>6</v>
      </c>
      <c r="E61" s="5">
        <v>72.5</v>
      </c>
      <c r="F61" s="3"/>
      <c r="G61" s="3">
        <f t="shared" si="2"/>
        <v>72.5</v>
      </c>
      <c r="H61" s="3" t="s">
        <v>327</v>
      </c>
      <c r="I61" s="3"/>
      <c r="J61" s="8"/>
      <c r="K61" s="8" t="s">
        <v>326</v>
      </c>
    </row>
    <row r="62" spans="1:11" s="1" customFormat="1" ht="14.25" customHeight="1">
      <c r="A62" s="3">
        <v>61</v>
      </c>
      <c r="B62" s="3">
        <v>24623012109</v>
      </c>
      <c r="C62" s="3" t="s">
        <v>7</v>
      </c>
      <c r="D62" s="3" t="s">
        <v>6</v>
      </c>
      <c r="E62" s="5">
        <v>76</v>
      </c>
      <c r="F62" s="3"/>
      <c r="G62" s="3">
        <f t="shared" si="2"/>
        <v>76</v>
      </c>
      <c r="H62" s="8" t="s">
        <v>325</v>
      </c>
      <c r="I62" s="3"/>
      <c r="J62" s="8"/>
      <c r="K62" s="8"/>
    </row>
    <row r="63" spans="1:11" s="1" customFormat="1" ht="14.25" customHeight="1">
      <c r="A63" s="3">
        <v>62</v>
      </c>
      <c r="B63" s="3" t="s">
        <v>64</v>
      </c>
      <c r="C63" s="3" t="s">
        <v>7</v>
      </c>
      <c r="D63" s="3" t="s">
        <v>6</v>
      </c>
      <c r="E63" s="5">
        <v>73</v>
      </c>
      <c r="F63" s="3"/>
      <c r="G63" s="3">
        <f t="shared" si="2"/>
        <v>73</v>
      </c>
      <c r="H63" s="3" t="s">
        <v>327</v>
      </c>
      <c r="I63" s="3"/>
      <c r="J63" s="8"/>
      <c r="K63" s="8"/>
    </row>
    <row r="64" spans="1:11" s="1" customFormat="1" ht="14.25" customHeight="1">
      <c r="A64" s="3">
        <v>63</v>
      </c>
      <c r="B64" s="3">
        <v>24623012706</v>
      </c>
      <c r="C64" s="3" t="s">
        <v>7</v>
      </c>
      <c r="D64" s="3" t="s">
        <v>6</v>
      </c>
      <c r="E64" s="5">
        <v>80</v>
      </c>
      <c r="F64" s="3"/>
      <c r="G64" s="3">
        <f t="shared" si="2"/>
        <v>80</v>
      </c>
      <c r="H64" s="3" t="s">
        <v>327</v>
      </c>
      <c r="I64" s="3"/>
      <c r="J64" s="3"/>
      <c r="K64" s="3"/>
    </row>
    <row r="65" spans="1:11" s="1" customFormat="1" ht="14.25" customHeight="1">
      <c r="A65" s="3">
        <v>64</v>
      </c>
      <c r="B65" s="3">
        <v>24623011906</v>
      </c>
      <c r="C65" s="3" t="s">
        <v>7</v>
      </c>
      <c r="D65" s="3" t="s">
        <v>6</v>
      </c>
      <c r="E65" s="5">
        <v>71</v>
      </c>
      <c r="F65" s="3">
        <v>3</v>
      </c>
      <c r="G65" s="3">
        <f t="shared" si="2"/>
        <v>74</v>
      </c>
      <c r="H65" s="8" t="s">
        <v>325</v>
      </c>
      <c r="I65" s="3"/>
      <c r="J65" s="8"/>
      <c r="K65" s="8"/>
    </row>
    <row r="66" spans="1:11" s="1" customFormat="1" ht="14.25" customHeight="1">
      <c r="A66" s="3">
        <v>65</v>
      </c>
      <c r="B66" s="3" t="s">
        <v>78</v>
      </c>
      <c r="C66" s="3" t="s">
        <v>7</v>
      </c>
      <c r="D66" s="3" t="s">
        <v>6</v>
      </c>
      <c r="E66" s="5">
        <v>68.5</v>
      </c>
      <c r="F66" s="3">
        <v>5</v>
      </c>
      <c r="G66" s="3">
        <f t="shared" ref="G66" si="4">SUM(E66:F66)</f>
        <v>73.5</v>
      </c>
      <c r="H66" s="3" t="s">
        <v>327</v>
      </c>
      <c r="I66" s="3"/>
      <c r="J66" s="8"/>
      <c r="K66" s="8"/>
    </row>
  </sheetData>
  <sortState ref="A2:AV57">
    <sortCondition descending="1" ref="I1:I57"/>
  </sortState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K59"/>
  <sheetViews>
    <sheetView topLeftCell="A22" workbookViewId="0">
      <selection activeCell="D35" sqref="D35"/>
    </sheetView>
  </sheetViews>
  <sheetFormatPr defaultRowHeight="13.5"/>
  <cols>
    <col min="1" max="1" width="5.375" bestFit="1" customWidth="1"/>
    <col min="2" max="2" width="12.75" bestFit="1" customWidth="1"/>
    <col min="3" max="3" width="27.625" bestFit="1" customWidth="1"/>
    <col min="4" max="6" width="9.125" bestFit="1" customWidth="1"/>
    <col min="7" max="7" width="11.125" bestFit="1" customWidth="1"/>
    <col min="8" max="8" width="9.125" style="7" bestFit="1" customWidth="1"/>
    <col min="9" max="9" width="11.625" style="7" customWidth="1"/>
    <col min="10" max="10" width="17.375" style="7" bestFit="1" customWidth="1"/>
    <col min="11" max="11" width="11.25" style="7" customWidth="1"/>
  </cols>
  <sheetData>
    <row r="1" spans="1:11" s="1" customFormat="1" ht="14.25" customHeight="1">
      <c r="A1" s="3" t="s">
        <v>314</v>
      </c>
      <c r="B1" s="3" t="s">
        <v>1</v>
      </c>
      <c r="C1" s="3" t="s">
        <v>2</v>
      </c>
      <c r="D1" s="3" t="s">
        <v>3</v>
      </c>
      <c r="E1" s="3" t="s">
        <v>310</v>
      </c>
      <c r="F1" s="3" t="s">
        <v>0</v>
      </c>
      <c r="G1" s="3" t="s">
        <v>311</v>
      </c>
      <c r="H1" s="3" t="s">
        <v>318</v>
      </c>
      <c r="I1" s="3" t="s">
        <v>319</v>
      </c>
      <c r="J1" s="4" t="s">
        <v>320</v>
      </c>
      <c r="K1" s="4" t="s">
        <v>321</v>
      </c>
    </row>
    <row r="2" spans="1:11" s="1" customFormat="1" ht="14.25" customHeight="1">
      <c r="A2" s="3">
        <v>1</v>
      </c>
      <c r="B2" s="3" t="s">
        <v>26</v>
      </c>
      <c r="C2" s="3" t="s">
        <v>18</v>
      </c>
      <c r="D2" s="3" t="s">
        <v>6</v>
      </c>
      <c r="E2" s="5">
        <v>79.5</v>
      </c>
      <c r="F2" s="3"/>
      <c r="G2" s="3">
        <f t="shared" ref="G2:G33" si="0">SUM(E2:F2)</f>
        <v>79.5</v>
      </c>
      <c r="H2" s="3">
        <v>82.66</v>
      </c>
      <c r="I2" s="3">
        <f t="shared" ref="I2:I33" si="1">G2*0.4+H2*0.6</f>
        <v>81.396000000000001</v>
      </c>
      <c r="J2" s="3" t="s">
        <v>313</v>
      </c>
      <c r="K2" s="3"/>
    </row>
    <row r="3" spans="1:11" s="1" customFormat="1" ht="14.25" customHeight="1">
      <c r="A3" s="3">
        <v>2</v>
      </c>
      <c r="B3" s="3" t="s">
        <v>194</v>
      </c>
      <c r="C3" s="3" t="s">
        <v>18</v>
      </c>
      <c r="D3" s="3" t="s">
        <v>6</v>
      </c>
      <c r="E3" s="5">
        <v>70.5</v>
      </c>
      <c r="F3" s="3">
        <v>5</v>
      </c>
      <c r="G3" s="3">
        <f t="shared" si="0"/>
        <v>75.5</v>
      </c>
      <c r="H3" s="3">
        <v>82.24</v>
      </c>
      <c r="I3" s="3">
        <f t="shared" si="1"/>
        <v>79.543999999999997</v>
      </c>
      <c r="J3" s="3" t="s">
        <v>313</v>
      </c>
      <c r="K3" s="3"/>
    </row>
    <row r="4" spans="1:11" s="1" customFormat="1" ht="14.25" customHeight="1">
      <c r="A4" s="3">
        <v>3</v>
      </c>
      <c r="B4" s="3">
        <v>24623010717</v>
      </c>
      <c r="C4" s="3" t="s">
        <v>18</v>
      </c>
      <c r="D4" s="3" t="s">
        <v>6</v>
      </c>
      <c r="E4" s="5">
        <v>77</v>
      </c>
      <c r="F4" s="3">
        <v>1</v>
      </c>
      <c r="G4" s="3">
        <f t="shared" si="0"/>
        <v>78</v>
      </c>
      <c r="H4" s="3">
        <v>79</v>
      </c>
      <c r="I4" s="3">
        <f t="shared" si="1"/>
        <v>78.599999999999994</v>
      </c>
      <c r="J4" s="3" t="s">
        <v>313</v>
      </c>
      <c r="K4" s="3"/>
    </row>
    <row r="5" spans="1:11" s="1" customFormat="1" ht="14.25" customHeight="1">
      <c r="A5" s="3">
        <v>4</v>
      </c>
      <c r="B5" s="3" t="s">
        <v>279</v>
      </c>
      <c r="C5" s="3" t="s">
        <v>18</v>
      </c>
      <c r="D5" s="3" t="s">
        <v>6</v>
      </c>
      <c r="E5" s="5">
        <v>73</v>
      </c>
      <c r="F5" s="3"/>
      <c r="G5" s="3">
        <f t="shared" si="0"/>
        <v>73</v>
      </c>
      <c r="H5" s="8">
        <v>82.26</v>
      </c>
      <c r="I5" s="3">
        <f t="shared" si="1"/>
        <v>78.556000000000012</v>
      </c>
      <c r="J5" s="3" t="s">
        <v>313</v>
      </c>
      <c r="K5" s="8"/>
    </row>
    <row r="6" spans="1:11" s="1" customFormat="1" ht="14.25" customHeight="1">
      <c r="A6" s="3">
        <v>5</v>
      </c>
      <c r="B6" s="3" t="s">
        <v>255</v>
      </c>
      <c r="C6" s="3" t="s">
        <v>18</v>
      </c>
      <c r="D6" s="3" t="s">
        <v>6</v>
      </c>
      <c r="E6" s="5">
        <v>69.5</v>
      </c>
      <c r="F6" s="3">
        <v>3</v>
      </c>
      <c r="G6" s="3">
        <f t="shared" si="0"/>
        <v>72.5</v>
      </c>
      <c r="H6" s="8">
        <v>82.58</v>
      </c>
      <c r="I6" s="3">
        <f t="shared" si="1"/>
        <v>78.548000000000002</v>
      </c>
      <c r="J6" s="3" t="s">
        <v>313</v>
      </c>
      <c r="K6" s="8" t="s">
        <v>326</v>
      </c>
    </row>
    <row r="7" spans="1:11" s="1" customFormat="1" ht="14.25" customHeight="1">
      <c r="A7" s="3">
        <v>6</v>
      </c>
      <c r="B7" s="3" t="s">
        <v>162</v>
      </c>
      <c r="C7" s="3" t="s">
        <v>18</v>
      </c>
      <c r="D7" s="3" t="s">
        <v>6</v>
      </c>
      <c r="E7" s="5">
        <v>72</v>
      </c>
      <c r="F7" s="3">
        <v>3</v>
      </c>
      <c r="G7" s="3">
        <f t="shared" si="0"/>
        <v>75</v>
      </c>
      <c r="H7" s="3">
        <v>80.8</v>
      </c>
      <c r="I7" s="3">
        <f t="shared" si="1"/>
        <v>78.47999999999999</v>
      </c>
      <c r="J7" s="3" t="s">
        <v>313</v>
      </c>
      <c r="K7" s="3"/>
    </row>
    <row r="8" spans="1:11" s="1" customFormat="1" ht="14.25" customHeight="1">
      <c r="A8" s="3">
        <v>7</v>
      </c>
      <c r="B8" s="3" t="s">
        <v>146</v>
      </c>
      <c r="C8" s="3" t="s">
        <v>18</v>
      </c>
      <c r="D8" s="3" t="s">
        <v>6</v>
      </c>
      <c r="E8" s="5">
        <v>72.5</v>
      </c>
      <c r="F8" s="3"/>
      <c r="G8" s="3">
        <f t="shared" si="0"/>
        <v>72.5</v>
      </c>
      <c r="H8" s="8">
        <v>82</v>
      </c>
      <c r="I8" s="3">
        <f t="shared" si="1"/>
        <v>78.199999999999989</v>
      </c>
      <c r="J8" s="3" t="s">
        <v>313</v>
      </c>
      <c r="K8" s="8" t="s">
        <v>326</v>
      </c>
    </row>
    <row r="9" spans="1:11" s="1" customFormat="1" ht="14.25" customHeight="1">
      <c r="A9" s="3">
        <v>8</v>
      </c>
      <c r="B9" s="3" t="s">
        <v>79</v>
      </c>
      <c r="C9" s="3" t="s">
        <v>18</v>
      </c>
      <c r="D9" s="3" t="s">
        <v>6</v>
      </c>
      <c r="E9" s="5">
        <v>72</v>
      </c>
      <c r="F9" s="3">
        <v>1</v>
      </c>
      <c r="G9" s="3">
        <f t="shared" si="0"/>
        <v>73</v>
      </c>
      <c r="H9" s="8">
        <v>81.48</v>
      </c>
      <c r="I9" s="3">
        <f t="shared" si="1"/>
        <v>78.087999999999994</v>
      </c>
      <c r="J9" s="3" t="s">
        <v>313</v>
      </c>
      <c r="K9" s="8"/>
    </row>
    <row r="10" spans="1:11" s="1" customFormat="1" ht="14.25" customHeight="1">
      <c r="A10" s="3">
        <v>9</v>
      </c>
      <c r="B10" s="3" t="s">
        <v>224</v>
      </c>
      <c r="C10" s="3" t="s">
        <v>18</v>
      </c>
      <c r="D10" s="3" t="s">
        <v>6</v>
      </c>
      <c r="E10" s="5">
        <v>73</v>
      </c>
      <c r="F10" s="3"/>
      <c r="G10" s="3">
        <f t="shared" si="0"/>
        <v>73</v>
      </c>
      <c r="H10" s="8">
        <v>81.459999999999994</v>
      </c>
      <c r="I10" s="3">
        <f t="shared" si="1"/>
        <v>78.075999999999993</v>
      </c>
      <c r="J10" s="3" t="s">
        <v>313</v>
      </c>
      <c r="K10" s="8"/>
    </row>
    <row r="11" spans="1:11" s="1" customFormat="1" ht="14.25" customHeight="1">
      <c r="A11" s="3">
        <v>10</v>
      </c>
      <c r="B11" s="3">
        <v>24623010206</v>
      </c>
      <c r="C11" s="3" t="s">
        <v>18</v>
      </c>
      <c r="D11" s="3" t="s">
        <v>6</v>
      </c>
      <c r="E11" s="5">
        <v>79</v>
      </c>
      <c r="F11" s="3"/>
      <c r="G11" s="3">
        <f t="shared" si="0"/>
        <v>79</v>
      </c>
      <c r="H11" s="3">
        <v>77.38</v>
      </c>
      <c r="I11" s="3">
        <f t="shared" si="1"/>
        <v>78.027999999999992</v>
      </c>
      <c r="J11" s="3" t="s">
        <v>313</v>
      </c>
      <c r="K11" s="3"/>
    </row>
    <row r="12" spans="1:11" s="1" customFormat="1" ht="14.25" customHeight="1">
      <c r="A12" s="3">
        <v>11</v>
      </c>
      <c r="B12" s="3" t="s">
        <v>160</v>
      </c>
      <c r="C12" s="3" t="s">
        <v>18</v>
      </c>
      <c r="D12" s="3" t="s">
        <v>6</v>
      </c>
      <c r="E12" s="5">
        <v>73.5</v>
      </c>
      <c r="F12" s="3"/>
      <c r="G12" s="3">
        <f t="shared" si="0"/>
        <v>73.5</v>
      </c>
      <c r="H12" s="8">
        <v>80.900000000000006</v>
      </c>
      <c r="I12" s="3">
        <f t="shared" si="1"/>
        <v>77.94</v>
      </c>
      <c r="J12" s="3" t="s">
        <v>313</v>
      </c>
      <c r="K12" s="8"/>
    </row>
    <row r="13" spans="1:11" s="1" customFormat="1" ht="14.25" customHeight="1">
      <c r="A13" s="3">
        <v>12</v>
      </c>
      <c r="B13" s="3" t="s">
        <v>47</v>
      </c>
      <c r="C13" s="3" t="s">
        <v>18</v>
      </c>
      <c r="D13" s="3" t="s">
        <v>6</v>
      </c>
      <c r="E13" s="5">
        <v>73.5</v>
      </c>
      <c r="F13" s="3">
        <v>1</v>
      </c>
      <c r="G13" s="3">
        <f t="shared" si="0"/>
        <v>74.5</v>
      </c>
      <c r="H13" s="3">
        <v>80.099999999999994</v>
      </c>
      <c r="I13" s="3">
        <f t="shared" si="1"/>
        <v>77.86</v>
      </c>
      <c r="J13" s="3" t="s">
        <v>313</v>
      </c>
      <c r="K13" s="3"/>
    </row>
    <row r="14" spans="1:11" s="1" customFormat="1" ht="14.25" customHeight="1">
      <c r="A14" s="3">
        <v>13</v>
      </c>
      <c r="B14" s="3">
        <v>24623011211</v>
      </c>
      <c r="C14" s="3" t="s">
        <v>18</v>
      </c>
      <c r="D14" s="3" t="s">
        <v>6</v>
      </c>
      <c r="E14" s="5">
        <v>70</v>
      </c>
      <c r="F14" s="3">
        <v>3</v>
      </c>
      <c r="G14" s="3">
        <f t="shared" si="0"/>
        <v>73</v>
      </c>
      <c r="H14" s="8">
        <v>80.98</v>
      </c>
      <c r="I14" s="3">
        <f t="shared" si="1"/>
        <v>77.788000000000011</v>
      </c>
      <c r="J14" s="3" t="s">
        <v>313</v>
      </c>
      <c r="K14" s="8"/>
    </row>
    <row r="15" spans="1:11" s="1" customFormat="1" ht="14.25" customHeight="1">
      <c r="A15" s="3">
        <v>14</v>
      </c>
      <c r="B15" s="3" t="s">
        <v>170</v>
      </c>
      <c r="C15" s="3" t="s">
        <v>18</v>
      </c>
      <c r="D15" s="3" t="s">
        <v>6</v>
      </c>
      <c r="E15" s="5">
        <v>74</v>
      </c>
      <c r="F15" s="3">
        <v>3</v>
      </c>
      <c r="G15" s="3">
        <f t="shared" si="0"/>
        <v>77</v>
      </c>
      <c r="H15" s="3">
        <v>77.92</v>
      </c>
      <c r="I15" s="3">
        <f t="shared" si="1"/>
        <v>77.552000000000007</v>
      </c>
      <c r="J15" s="3" t="s">
        <v>313</v>
      </c>
      <c r="K15" s="3"/>
    </row>
    <row r="16" spans="1:11" s="1" customFormat="1" ht="14.25" customHeight="1">
      <c r="A16" s="3">
        <v>15</v>
      </c>
      <c r="B16" s="3" t="s">
        <v>217</v>
      </c>
      <c r="C16" s="3" t="s">
        <v>18</v>
      </c>
      <c r="D16" s="3" t="s">
        <v>6</v>
      </c>
      <c r="E16" s="5">
        <v>73.5</v>
      </c>
      <c r="F16" s="3"/>
      <c r="G16" s="3">
        <f t="shared" si="0"/>
        <v>73.5</v>
      </c>
      <c r="H16" s="8">
        <v>79.42</v>
      </c>
      <c r="I16" s="3">
        <f t="shared" si="1"/>
        <v>77.052000000000007</v>
      </c>
      <c r="J16" s="3" t="s">
        <v>313</v>
      </c>
      <c r="K16" s="8"/>
    </row>
    <row r="17" spans="1:11" s="1" customFormat="1" ht="14.25" customHeight="1">
      <c r="A17" s="3">
        <v>16</v>
      </c>
      <c r="B17" s="3" t="s">
        <v>272</v>
      </c>
      <c r="C17" s="3" t="s">
        <v>18</v>
      </c>
      <c r="D17" s="3" t="s">
        <v>6</v>
      </c>
      <c r="E17" s="5">
        <v>70</v>
      </c>
      <c r="F17" s="3">
        <v>3</v>
      </c>
      <c r="G17" s="3">
        <f t="shared" si="0"/>
        <v>73</v>
      </c>
      <c r="H17" s="8">
        <v>79.739999999999995</v>
      </c>
      <c r="I17" s="3">
        <f t="shared" si="1"/>
        <v>77.043999999999997</v>
      </c>
      <c r="J17" s="3" t="s">
        <v>313</v>
      </c>
      <c r="K17" s="8" t="s">
        <v>329</v>
      </c>
    </row>
    <row r="18" spans="1:11" s="1" customFormat="1" ht="14.25" customHeight="1">
      <c r="A18" s="3">
        <v>17</v>
      </c>
      <c r="B18" s="3" t="s">
        <v>84</v>
      </c>
      <c r="C18" s="3" t="s">
        <v>18</v>
      </c>
      <c r="D18" s="3" t="s">
        <v>6</v>
      </c>
      <c r="E18" s="5">
        <v>74</v>
      </c>
      <c r="F18" s="3">
        <v>1</v>
      </c>
      <c r="G18" s="3">
        <f t="shared" si="0"/>
        <v>75</v>
      </c>
      <c r="H18" s="3">
        <v>78.14</v>
      </c>
      <c r="I18" s="3">
        <f t="shared" si="1"/>
        <v>76.884</v>
      </c>
      <c r="J18" s="3" t="s">
        <v>313</v>
      </c>
      <c r="K18" s="8" t="s">
        <v>329</v>
      </c>
    </row>
    <row r="19" spans="1:11" s="1" customFormat="1" ht="14.25" customHeight="1">
      <c r="A19" s="3">
        <v>18</v>
      </c>
      <c r="B19" s="3">
        <v>24623011313</v>
      </c>
      <c r="C19" s="3" t="s">
        <v>18</v>
      </c>
      <c r="D19" s="3" t="s">
        <v>6</v>
      </c>
      <c r="E19" s="5">
        <v>73</v>
      </c>
      <c r="F19" s="3"/>
      <c r="G19" s="3">
        <f t="shared" si="0"/>
        <v>73</v>
      </c>
      <c r="H19" s="8">
        <v>79.42</v>
      </c>
      <c r="I19" s="3">
        <f t="shared" si="1"/>
        <v>76.852000000000004</v>
      </c>
      <c r="J19" s="3" t="s">
        <v>313</v>
      </c>
      <c r="K19" s="8" t="s">
        <v>329</v>
      </c>
    </row>
    <row r="20" spans="1:11" s="1" customFormat="1" ht="14.25" customHeight="1">
      <c r="A20" s="3">
        <v>19</v>
      </c>
      <c r="B20" s="3" t="s">
        <v>98</v>
      </c>
      <c r="C20" s="3" t="s">
        <v>18</v>
      </c>
      <c r="D20" s="3" t="s">
        <v>6</v>
      </c>
      <c r="E20" s="5">
        <v>72.5</v>
      </c>
      <c r="F20" s="3">
        <v>5</v>
      </c>
      <c r="G20" s="3">
        <f t="shared" si="0"/>
        <v>77.5</v>
      </c>
      <c r="H20" s="3">
        <v>76.400000000000006</v>
      </c>
      <c r="I20" s="3">
        <f t="shared" si="1"/>
        <v>76.84</v>
      </c>
      <c r="J20" s="3"/>
      <c r="K20" s="3"/>
    </row>
    <row r="21" spans="1:11" s="1" customFormat="1" ht="14.25" customHeight="1">
      <c r="A21" s="3">
        <v>20</v>
      </c>
      <c r="B21" s="3" t="s">
        <v>115</v>
      </c>
      <c r="C21" s="3" t="s">
        <v>18</v>
      </c>
      <c r="D21" s="3" t="s">
        <v>6</v>
      </c>
      <c r="E21" s="5">
        <v>71</v>
      </c>
      <c r="F21" s="3">
        <v>3</v>
      </c>
      <c r="G21" s="3">
        <f t="shared" si="0"/>
        <v>74</v>
      </c>
      <c r="H21" s="3">
        <v>78.680000000000007</v>
      </c>
      <c r="I21" s="3">
        <f t="shared" si="1"/>
        <v>76.808000000000007</v>
      </c>
      <c r="J21" s="3"/>
      <c r="K21" s="3"/>
    </row>
    <row r="22" spans="1:11" s="1" customFormat="1" ht="14.25" customHeight="1">
      <c r="A22" s="3">
        <v>21</v>
      </c>
      <c r="B22" s="3" t="s">
        <v>27</v>
      </c>
      <c r="C22" s="3" t="s">
        <v>18</v>
      </c>
      <c r="D22" s="3" t="s">
        <v>6</v>
      </c>
      <c r="E22" s="5">
        <v>73.5</v>
      </c>
      <c r="F22" s="3"/>
      <c r="G22" s="3">
        <f t="shared" si="0"/>
        <v>73.5</v>
      </c>
      <c r="H22" s="8">
        <v>78.86</v>
      </c>
      <c r="I22" s="3">
        <f t="shared" si="1"/>
        <v>76.715999999999994</v>
      </c>
      <c r="J22" s="8"/>
      <c r="K22" s="8"/>
    </row>
    <row r="23" spans="1:11" s="1" customFormat="1" ht="14.25" customHeight="1">
      <c r="A23" s="3">
        <v>22</v>
      </c>
      <c r="B23" s="3" t="s">
        <v>250</v>
      </c>
      <c r="C23" s="3" t="s">
        <v>18</v>
      </c>
      <c r="D23" s="3" t="s">
        <v>6</v>
      </c>
      <c r="E23" s="5">
        <v>77</v>
      </c>
      <c r="F23" s="3"/>
      <c r="G23" s="3">
        <f t="shared" si="0"/>
        <v>77</v>
      </c>
      <c r="H23" s="3">
        <v>76.239999999999995</v>
      </c>
      <c r="I23" s="3">
        <f t="shared" si="1"/>
        <v>76.543999999999997</v>
      </c>
      <c r="J23" s="3"/>
      <c r="K23" s="3"/>
    </row>
    <row r="24" spans="1:11" s="1" customFormat="1" ht="14.25" customHeight="1">
      <c r="A24" s="3">
        <v>23</v>
      </c>
      <c r="B24" s="3" t="s">
        <v>216</v>
      </c>
      <c r="C24" s="3" t="s">
        <v>18</v>
      </c>
      <c r="D24" s="3" t="s">
        <v>6</v>
      </c>
      <c r="E24" s="5">
        <v>72.5</v>
      </c>
      <c r="F24" s="3">
        <v>3</v>
      </c>
      <c r="G24" s="3">
        <f t="shared" si="0"/>
        <v>75.5</v>
      </c>
      <c r="H24" s="3">
        <v>77.16</v>
      </c>
      <c r="I24" s="3">
        <f t="shared" si="1"/>
        <v>76.496000000000009</v>
      </c>
      <c r="J24" s="3"/>
      <c r="K24" s="3"/>
    </row>
    <row r="25" spans="1:11" s="1" customFormat="1" ht="14.25" customHeight="1">
      <c r="A25" s="3">
        <v>24</v>
      </c>
      <c r="B25" s="3" t="s">
        <v>150</v>
      </c>
      <c r="C25" s="3" t="s">
        <v>18</v>
      </c>
      <c r="D25" s="3" t="s">
        <v>6</v>
      </c>
      <c r="E25" s="5">
        <v>72.5</v>
      </c>
      <c r="F25" s="3"/>
      <c r="G25" s="3">
        <f t="shared" si="0"/>
        <v>72.5</v>
      </c>
      <c r="H25" s="8">
        <v>79.12</v>
      </c>
      <c r="I25" s="3">
        <f t="shared" si="1"/>
        <v>76.472000000000008</v>
      </c>
      <c r="J25" s="8"/>
      <c r="K25" s="8" t="s">
        <v>326</v>
      </c>
    </row>
    <row r="26" spans="1:11" s="1" customFormat="1" ht="14.25" customHeight="1">
      <c r="A26" s="3">
        <v>25</v>
      </c>
      <c r="B26" s="3" t="s">
        <v>274</v>
      </c>
      <c r="C26" s="3" t="s">
        <v>18</v>
      </c>
      <c r="D26" s="3" t="s">
        <v>6</v>
      </c>
      <c r="E26" s="5">
        <v>74</v>
      </c>
      <c r="F26" s="3">
        <v>1</v>
      </c>
      <c r="G26" s="3">
        <f t="shared" si="0"/>
        <v>75</v>
      </c>
      <c r="H26" s="3">
        <v>77.42</v>
      </c>
      <c r="I26" s="3">
        <f t="shared" si="1"/>
        <v>76.451999999999998</v>
      </c>
      <c r="J26" s="3"/>
      <c r="K26" s="3"/>
    </row>
    <row r="27" spans="1:11" s="1" customFormat="1" ht="14.25" customHeight="1">
      <c r="A27" s="3">
        <v>26</v>
      </c>
      <c r="B27" s="3" t="s">
        <v>209</v>
      </c>
      <c r="C27" s="3" t="s">
        <v>18</v>
      </c>
      <c r="D27" s="3" t="s">
        <v>6</v>
      </c>
      <c r="E27" s="5">
        <v>72.5</v>
      </c>
      <c r="F27" s="3">
        <v>1</v>
      </c>
      <c r="G27" s="3">
        <f t="shared" si="0"/>
        <v>73.5</v>
      </c>
      <c r="H27" s="8">
        <v>78.34</v>
      </c>
      <c r="I27" s="3">
        <f t="shared" si="1"/>
        <v>76.403999999999996</v>
      </c>
      <c r="J27" s="8"/>
      <c r="K27" s="8"/>
    </row>
    <row r="28" spans="1:11" s="1" customFormat="1" ht="14.25" customHeight="1">
      <c r="A28" s="3">
        <v>27</v>
      </c>
      <c r="B28" s="3" t="s">
        <v>149</v>
      </c>
      <c r="C28" s="3" t="s">
        <v>18</v>
      </c>
      <c r="D28" s="3" t="s">
        <v>6</v>
      </c>
      <c r="E28" s="5">
        <v>73</v>
      </c>
      <c r="F28" s="3"/>
      <c r="G28" s="3">
        <f t="shared" si="0"/>
        <v>73</v>
      </c>
      <c r="H28" s="8">
        <v>78.62</v>
      </c>
      <c r="I28" s="3">
        <f t="shared" si="1"/>
        <v>76.372000000000014</v>
      </c>
      <c r="J28" s="8"/>
      <c r="K28" s="8"/>
    </row>
    <row r="29" spans="1:11" s="1" customFormat="1" ht="14.25" customHeight="1">
      <c r="A29" s="3">
        <v>28</v>
      </c>
      <c r="B29" s="3" t="s">
        <v>219</v>
      </c>
      <c r="C29" s="3" t="s">
        <v>18</v>
      </c>
      <c r="D29" s="3" t="s">
        <v>6</v>
      </c>
      <c r="E29" s="5">
        <v>74.5</v>
      </c>
      <c r="F29" s="3"/>
      <c r="G29" s="3">
        <f t="shared" si="0"/>
        <v>74.5</v>
      </c>
      <c r="H29" s="3">
        <v>76.88</v>
      </c>
      <c r="I29" s="3">
        <f t="shared" si="1"/>
        <v>75.927999999999997</v>
      </c>
      <c r="J29" s="3"/>
      <c r="K29" s="3"/>
    </row>
    <row r="30" spans="1:11" s="1" customFormat="1" ht="14.25" customHeight="1">
      <c r="A30" s="3">
        <v>29</v>
      </c>
      <c r="B30" s="3" t="s">
        <v>145</v>
      </c>
      <c r="C30" s="3" t="s">
        <v>18</v>
      </c>
      <c r="D30" s="3" t="s">
        <v>6</v>
      </c>
      <c r="E30" s="5">
        <v>74</v>
      </c>
      <c r="F30" s="3"/>
      <c r="G30" s="3">
        <f t="shared" si="0"/>
        <v>74</v>
      </c>
      <c r="H30" s="3">
        <v>77</v>
      </c>
      <c r="I30" s="3">
        <f t="shared" si="1"/>
        <v>75.8</v>
      </c>
      <c r="J30" s="3"/>
      <c r="K30" s="3"/>
    </row>
    <row r="31" spans="1:11" s="1" customFormat="1" ht="14.25" customHeight="1">
      <c r="A31" s="3">
        <v>30</v>
      </c>
      <c r="B31" s="3" t="s">
        <v>192</v>
      </c>
      <c r="C31" s="3" t="s">
        <v>18</v>
      </c>
      <c r="D31" s="3" t="s">
        <v>6</v>
      </c>
      <c r="E31" s="5">
        <v>73</v>
      </c>
      <c r="F31" s="3"/>
      <c r="G31" s="3">
        <f t="shared" si="0"/>
        <v>73</v>
      </c>
      <c r="H31" s="8">
        <v>77.02</v>
      </c>
      <c r="I31" s="3">
        <f t="shared" si="1"/>
        <v>75.412000000000006</v>
      </c>
      <c r="J31" s="8"/>
      <c r="K31" s="8"/>
    </row>
    <row r="32" spans="1:11" s="1" customFormat="1" ht="14.25" customHeight="1">
      <c r="A32" s="3">
        <v>31</v>
      </c>
      <c r="B32" s="3">
        <v>24623012526</v>
      </c>
      <c r="C32" s="3" t="s">
        <v>18</v>
      </c>
      <c r="D32" s="3" t="s">
        <v>6</v>
      </c>
      <c r="E32" s="5">
        <v>72.5</v>
      </c>
      <c r="F32" s="3"/>
      <c r="G32" s="3">
        <f t="shared" si="0"/>
        <v>72.5</v>
      </c>
      <c r="H32" s="8">
        <v>77.22</v>
      </c>
      <c r="I32" s="3">
        <f t="shared" si="1"/>
        <v>75.331999999999994</v>
      </c>
      <c r="J32" s="8"/>
      <c r="K32" s="8" t="s">
        <v>326</v>
      </c>
    </row>
    <row r="33" spans="1:11" s="1" customFormat="1" ht="14.25" customHeight="1">
      <c r="A33" s="3">
        <v>32</v>
      </c>
      <c r="B33" s="3" t="s">
        <v>168</v>
      </c>
      <c r="C33" s="3" t="s">
        <v>18</v>
      </c>
      <c r="D33" s="3" t="s">
        <v>6</v>
      </c>
      <c r="E33" s="5">
        <v>73</v>
      </c>
      <c r="F33" s="3">
        <v>5</v>
      </c>
      <c r="G33" s="3">
        <f t="shared" si="0"/>
        <v>78</v>
      </c>
      <c r="H33" s="3">
        <v>73.52</v>
      </c>
      <c r="I33" s="3">
        <f t="shared" si="1"/>
        <v>75.311999999999998</v>
      </c>
      <c r="J33" s="3"/>
      <c r="K33" s="3"/>
    </row>
    <row r="34" spans="1:11" s="1" customFormat="1" ht="14.25" customHeight="1">
      <c r="A34" s="3">
        <v>33</v>
      </c>
      <c r="B34" s="3" t="s">
        <v>257</v>
      </c>
      <c r="C34" s="3" t="s">
        <v>18</v>
      </c>
      <c r="D34" s="3" t="s">
        <v>6</v>
      </c>
      <c r="E34" s="5">
        <v>72.5</v>
      </c>
      <c r="F34" s="3">
        <v>3</v>
      </c>
      <c r="G34" s="3">
        <f t="shared" ref="G34:G59" si="2">SUM(E34:F34)</f>
        <v>75.5</v>
      </c>
      <c r="H34" s="3">
        <v>74.78</v>
      </c>
      <c r="I34" s="3">
        <f t="shared" ref="I34:I50" si="3">G34*0.4+H34*0.6</f>
        <v>75.068000000000012</v>
      </c>
      <c r="J34" s="3"/>
      <c r="K34" s="3"/>
    </row>
    <row r="35" spans="1:11" s="1" customFormat="1" ht="14.25" customHeight="1">
      <c r="A35" s="3">
        <v>34</v>
      </c>
      <c r="B35" s="3" t="s">
        <v>99</v>
      </c>
      <c r="C35" s="3" t="s">
        <v>18</v>
      </c>
      <c r="D35" s="3" t="s">
        <v>6</v>
      </c>
      <c r="E35" s="5">
        <v>70</v>
      </c>
      <c r="F35" s="3">
        <v>3</v>
      </c>
      <c r="G35" s="3">
        <f t="shared" si="2"/>
        <v>73</v>
      </c>
      <c r="H35" s="8">
        <v>76.36</v>
      </c>
      <c r="I35" s="3">
        <f t="shared" si="3"/>
        <v>75.015999999999991</v>
      </c>
      <c r="J35" s="8"/>
      <c r="K35" s="8"/>
    </row>
    <row r="36" spans="1:11" s="1" customFormat="1" ht="14.25" customHeight="1">
      <c r="A36" s="3">
        <v>35</v>
      </c>
      <c r="B36" s="3" t="s">
        <v>29</v>
      </c>
      <c r="C36" s="3" t="s">
        <v>18</v>
      </c>
      <c r="D36" s="3" t="s">
        <v>6</v>
      </c>
      <c r="E36" s="5">
        <v>72.5</v>
      </c>
      <c r="F36" s="3"/>
      <c r="G36" s="3">
        <f t="shared" si="2"/>
        <v>72.5</v>
      </c>
      <c r="H36" s="8">
        <v>76.2</v>
      </c>
      <c r="I36" s="3">
        <f t="shared" si="3"/>
        <v>74.72</v>
      </c>
      <c r="J36" s="8"/>
      <c r="K36" s="8" t="s">
        <v>326</v>
      </c>
    </row>
    <row r="37" spans="1:11" s="1" customFormat="1" ht="14.25" customHeight="1">
      <c r="A37" s="3">
        <v>36</v>
      </c>
      <c r="B37" s="3" t="s">
        <v>181</v>
      </c>
      <c r="C37" s="3" t="s">
        <v>18</v>
      </c>
      <c r="D37" s="3" t="s">
        <v>6</v>
      </c>
      <c r="E37" s="5">
        <v>70</v>
      </c>
      <c r="F37" s="3">
        <v>3</v>
      </c>
      <c r="G37" s="3">
        <f t="shared" si="2"/>
        <v>73</v>
      </c>
      <c r="H37" s="8">
        <v>75.8</v>
      </c>
      <c r="I37" s="3">
        <f t="shared" si="3"/>
        <v>74.680000000000007</v>
      </c>
      <c r="J37" s="8"/>
      <c r="K37" s="8"/>
    </row>
    <row r="38" spans="1:11" s="1" customFormat="1" ht="14.25" customHeight="1">
      <c r="A38" s="3">
        <v>37</v>
      </c>
      <c r="B38" s="3">
        <v>24623011201</v>
      </c>
      <c r="C38" s="3" t="s">
        <v>18</v>
      </c>
      <c r="D38" s="3" t="s">
        <v>6</v>
      </c>
      <c r="E38" s="5">
        <v>71</v>
      </c>
      <c r="F38" s="3">
        <v>3</v>
      </c>
      <c r="G38" s="3">
        <f t="shared" si="2"/>
        <v>74</v>
      </c>
      <c r="H38" s="8">
        <v>75</v>
      </c>
      <c r="I38" s="3">
        <f t="shared" si="3"/>
        <v>74.599999999999994</v>
      </c>
      <c r="J38" s="8"/>
      <c r="K38" s="8"/>
    </row>
    <row r="39" spans="1:11" s="1" customFormat="1" ht="14.25" customHeight="1">
      <c r="A39" s="3">
        <v>38</v>
      </c>
      <c r="B39" s="3" t="s">
        <v>260</v>
      </c>
      <c r="C39" s="3" t="s">
        <v>18</v>
      </c>
      <c r="D39" s="3" t="s">
        <v>6</v>
      </c>
      <c r="E39" s="5">
        <v>74</v>
      </c>
      <c r="F39" s="3"/>
      <c r="G39" s="3">
        <f t="shared" si="2"/>
        <v>74</v>
      </c>
      <c r="H39" s="3">
        <v>74.84</v>
      </c>
      <c r="I39" s="3">
        <f t="shared" si="3"/>
        <v>74.504000000000005</v>
      </c>
      <c r="J39" s="3"/>
      <c r="K39" s="3"/>
    </row>
    <row r="40" spans="1:11" s="1" customFormat="1" ht="14.25" customHeight="1">
      <c r="A40" s="3">
        <v>39</v>
      </c>
      <c r="B40" s="3" t="s">
        <v>298</v>
      </c>
      <c r="C40" s="3" t="s">
        <v>18</v>
      </c>
      <c r="D40" s="3" t="s">
        <v>6</v>
      </c>
      <c r="E40" s="5">
        <v>73</v>
      </c>
      <c r="F40" s="3"/>
      <c r="G40" s="3">
        <f t="shared" si="2"/>
        <v>73</v>
      </c>
      <c r="H40" s="8">
        <v>75.459999999999994</v>
      </c>
      <c r="I40" s="3">
        <f t="shared" si="3"/>
        <v>74.475999999999999</v>
      </c>
      <c r="J40" s="8"/>
      <c r="K40" s="8"/>
    </row>
    <row r="41" spans="1:11" s="1" customFormat="1" ht="14.25" customHeight="1">
      <c r="A41" s="3">
        <v>40</v>
      </c>
      <c r="B41" s="3" t="s">
        <v>210</v>
      </c>
      <c r="C41" s="3" t="s">
        <v>18</v>
      </c>
      <c r="D41" s="3" t="s">
        <v>6</v>
      </c>
      <c r="E41" s="5">
        <v>72.5</v>
      </c>
      <c r="F41" s="3"/>
      <c r="G41" s="3">
        <f t="shared" si="2"/>
        <v>72.5</v>
      </c>
      <c r="H41" s="8">
        <v>75.72</v>
      </c>
      <c r="I41" s="3">
        <f t="shared" si="3"/>
        <v>74.431999999999988</v>
      </c>
      <c r="J41" s="8"/>
      <c r="K41" s="8" t="s">
        <v>326</v>
      </c>
    </row>
    <row r="42" spans="1:11" s="1" customFormat="1" ht="14.25" customHeight="1">
      <c r="A42" s="3">
        <v>41</v>
      </c>
      <c r="B42" s="3" t="s">
        <v>82</v>
      </c>
      <c r="C42" s="3" t="s">
        <v>18</v>
      </c>
      <c r="D42" s="3" t="s">
        <v>6</v>
      </c>
      <c r="E42" s="5">
        <v>76</v>
      </c>
      <c r="F42" s="3">
        <v>3</v>
      </c>
      <c r="G42" s="3">
        <f t="shared" si="2"/>
        <v>79</v>
      </c>
      <c r="H42" s="3">
        <v>70.86</v>
      </c>
      <c r="I42" s="3">
        <f t="shared" si="3"/>
        <v>74.116</v>
      </c>
      <c r="J42" s="3"/>
      <c r="K42" s="3"/>
    </row>
    <row r="43" spans="1:11" s="1" customFormat="1" ht="14.25" customHeight="1">
      <c r="A43" s="3">
        <v>42</v>
      </c>
      <c r="B43" s="3" t="s">
        <v>241</v>
      </c>
      <c r="C43" s="3" t="s">
        <v>18</v>
      </c>
      <c r="D43" s="3" t="s">
        <v>6</v>
      </c>
      <c r="E43" s="5">
        <v>72.5</v>
      </c>
      <c r="F43" s="3">
        <v>1</v>
      </c>
      <c r="G43" s="3">
        <f t="shared" si="2"/>
        <v>73.5</v>
      </c>
      <c r="H43" s="8">
        <v>74.319999999999993</v>
      </c>
      <c r="I43" s="3">
        <f t="shared" si="3"/>
        <v>73.99199999999999</v>
      </c>
      <c r="J43" s="8"/>
      <c r="K43" s="8"/>
    </row>
    <row r="44" spans="1:11" s="1" customFormat="1" ht="14.25" customHeight="1">
      <c r="A44" s="3">
        <v>43</v>
      </c>
      <c r="B44" s="3" t="s">
        <v>70</v>
      </c>
      <c r="C44" s="3" t="s">
        <v>18</v>
      </c>
      <c r="D44" s="3" t="s">
        <v>6</v>
      </c>
      <c r="E44" s="5">
        <v>70</v>
      </c>
      <c r="F44" s="3">
        <v>3</v>
      </c>
      <c r="G44" s="3">
        <f t="shared" si="2"/>
        <v>73</v>
      </c>
      <c r="H44" s="8">
        <v>74.56</v>
      </c>
      <c r="I44" s="3">
        <f t="shared" si="3"/>
        <v>73.936000000000007</v>
      </c>
      <c r="J44" s="8"/>
      <c r="K44" s="8"/>
    </row>
    <row r="45" spans="1:11" s="1" customFormat="1" ht="14.25" customHeight="1">
      <c r="A45" s="3">
        <v>44</v>
      </c>
      <c r="B45" s="3" t="s">
        <v>205</v>
      </c>
      <c r="C45" s="3" t="s">
        <v>18</v>
      </c>
      <c r="D45" s="3" t="s">
        <v>6</v>
      </c>
      <c r="E45" s="5">
        <v>72.5</v>
      </c>
      <c r="F45" s="3"/>
      <c r="G45" s="3">
        <f t="shared" si="2"/>
        <v>72.5</v>
      </c>
      <c r="H45" s="8">
        <v>74.58</v>
      </c>
      <c r="I45" s="3">
        <f t="shared" si="3"/>
        <v>73.74799999999999</v>
      </c>
      <c r="J45" s="8"/>
      <c r="K45" s="8" t="s">
        <v>326</v>
      </c>
    </row>
    <row r="46" spans="1:11" s="1" customFormat="1" ht="14.25" customHeight="1">
      <c r="A46" s="3">
        <v>45</v>
      </c>
      <c r="B46" s="3" t="s">
        <v>225</v>
      </c>
      <c r="C46" s="3" t="s">
        <v>18</v>
      </c>
      <c r="D46" s="3" t="s">
        <v>6</v>
      </c>
      <c r="E46" s="5">
        <v>72.5</v>
      </c>
      <c r="F46" s="3">
        <v>3</v>
      </c>
      <c r="G46" s="3">
        <f t="shared" si="2"/>
        <v>75.5</v>
      </c>
      <c r="H46" s="3">
        <v>72.28</v>
      </c>
      <c r="I46" s="3">
        <f t="shared" si="3"/>
        <v>73.568000000000012</v>
      </c>
      <c r="J46" s="3"/>
      <c r="K46" s="3"/>
    </row>
    <row r="47" spans="1:11" s="1" customFormat="1" ht="14.25" customHeight="1">
      <c r="A47" s="3">
        <v>46</v>
      </c>
      <c r="B47" s="3" t="s">
        <v>184</v>
      </c>
      <c r="C47" s="3" t="s">
        <v>18</v>
      </c>
      <c r="D47" s="3" t="s">
        <v>6</v>
      </c>
      <c r="E47" s="5">
        <v>70</v>
      </c>
      <c r="F47" s="3">
        <v>3</v>
      </c>
      <c r="G47" s="3">
        <f t="shared" si="2"/>
        <v>73</v>
      </c>
      <c r="H47" s="8">
        <v>73.92</v>
      </c>
      <c r="I47" s="3">
        <f t="shared" si="3"/>
        <v>73.551999999999992</v>
      </c>
      <c r="J47" s="8"/>
      <c r="K47" s="8"/>
    </row>
    <row r="48" spans="1:11" s="1" customFormat="1" ht="12">
      <c r="A48" s="3">
        <v>47</v>
      </c>
      <c r="B48" s="3" t="s">
        <v>106</v>
      </c>
      <c r="C48" s="3" t="s">
        <v>18</v>
      </c>
      <c r="D48" s="3" t="s">
        <v>6</v>
      </c>
      <c r="E48" s="5">
        <v>72.5</v>
      </c>
      <c r="F48" s="3"/>
      <c r="G48" s="3">
        <f t="shared" si="2"/>
        <v>72.5</v>
      </c>
      <c r="H48" s="8">
        <v>73.58</v>
      </c>
      <c r="I48" s="3">
        <f t="shared" si="3"/>
        <v>73.147999999999996</v>
      </c>
      <c r="J48" s="8"/>
      <c r="K48" s="8" t="s">
        <v>326</v>
      </c>
    </row>
    <row r="49" spans="1:11" s="1" customFormat="1" ht="12">
      <c r="A49" s="3">
        <v>48</v>
      </c>
      <c r="B49" s="3" t="s">
        <v>46</v>
      </c>
      <c r="C49" s="3" t="s">
        <v>18</v>
      </c>
      <c r="D49" s="3" t="s">
        <v>6</v>
      </c>
      <c r="E49" s="5">
        <v>73</v>
      </c>
      <c r="F49" s="3"/>
      <c r="G49" s="3">
        <f t="shared" si="2"/>
        <v>73</v>
      </c>
      <c r="H49" s="8">
        <v>72.7</v>
      </c>
      <c r="I49" s="3">
        <f t="shared" si="3"/>
        <v>72.819999999999993</v>
      </c>
      <c r="J49" s="8"/>
      <c r="K49" s="8"/>
    </row>
    <row r="50" spans="1:11" s="1" customFormat="1" ht="12">
      <c r="A50" s="3">
        <v>49</v>
      </c>
      <c r="B50" s="3" t="s">
        <v>193</v>
      </c>
      <c r="C50" s="3" t="s">
        <v>18</v>
      </c>
      <c r="D50" s="3" t="s">
        <v>6</v>
      </c>
      <c r="E50" s="5">
        <v>72.5</v>
      </c>
      <c r="F50" s="3"/>
      <c r="G50" s="3">
        <f t="shared" si="2"/>
        <v>72.5</v>
      </c>
      <c r="H50" s="8">
        <v>61</v>
      </c>
      <c r="I50" s="3">
        <f t="shared" si="3"/>
        <v>65.599999999999994</v>
      </c>
      <c r="J50" s="8"/>
      <c r="K50" s="8" t="s">
        <v>326</v>
      </c>
    </row>
    <row r="51" spans="1:11" s="1" customFormat="1" ht="12">
      <c r="A51" s="3">
        <v>50</v>
      </c>
      <c r="B51" s="3" t="s">
        <v>237</v>
      </c>
      <c r="C51" s="3" t="s">
        <v>18</v>
      </c>
      <c r="D51" s="3" t="s">
        <v>6</v>
      </c>
      <c r="E51" s="5">
        <v>70.5</v>
      </c>
      <c r="F51" s="3">
        <v>5</v>
      </c>
      <c r="G51" s="3">
        <f t="shared" si="2"/>
        <v>75.5</v>
      </c>
      <c r="H51" s="3" t="s">
        <v>327</v>
      </c>
      <c r="I51" s="3"/>
      <c r="J51" s="3"/>
      <c r="K51" s="3"/>
    </row>
    <row r="52" spans="1:11" s="1" customFormat="1" ht="12">
      <c r="A52" s="3">
        <v>51</v>
      </c>
      <c r="B52" s="3" t="s">
        <v>254</v>
      </c>
      <c r="C52" s="3" t="s">
        <v>18</v>
      </c>
      <c r="D52" s="3" t="s">
        <v>6</v>
      </c>
      <c r="E52" s="5">
        <v>74</v>
      </c>
      <c r="F52" s="3"/>
      <c r="G52" s="3">
        <f t="shared" si="2"/>
        <v>74</v>
      </c>
      <c r="H52" s="3" t="s">
        <v>327</v>
      </c>
      <c r="I52" s="3"/>
      <c r="J52" s="3"/>
      <c r="K52" s="3"/>
    </row>
    <row r="53" spans="1:11" s="1" customFormat="1" ht="12">
      <c r="A53" s="3">
        <v>52</v>
      </c>
      <c r="B53" s="3" t="s">
        <v>226</v>
      </c>
      <c r="C53" s="3" t="s">
        <v>18</v>
      </c>
      <c r="D53" s="3" t="s">
        <v>6</v>
      </c>
      <c r="E53" s="5">
        <v>76.5</v>
      </c>
      <c r="F53" s="3"/>
      <c r="G53" s="3">
        <f t="shared" si="2"/>
        <v>76.5</v>
      </c>
      <c r="H53" s="8" t="s">
        <v>325</v>
      </c>
      <c r="I53" s="3"/>
      <c r="J53" s="8"/>
      <c r="K53" s="8"/>
    </row>
    <row r="54" spans="1:11" s="1" customFormat="1" ht="12">
      <c r="A54" s="3">
        <v>53</v>
      </c>
      <c r="B54" s="3">
        <v>24623010721</v>
      </c>
      <c r="C54" s="3" t="s">
        <v>18</v>
      </c>
      <c r="D54" s="3" t="s">
        <v>6</v>
      </c>
      <c r="E54" s="5">
        <v>75.5</v>
      </c>
      <c r="F54" s="3"/>
      <c r="G54" s="3">
        <f t="shared" si="2"/>
        <v>75.5</v>
      </c>
      <c r="H54" s="8" t="s">
        <v>325</v>
      </c>
      <c r="I54" s="3"/>
      <c r="J54" s="8"/>
      <c r="K54" s="8"/>
    </row>
    <row r="55" spans="1:11" s="1" customFormat="1" ht="12">
      <c r="A55" s="3">
        <v>54</v>
      </c>
      <c r="B55" s="3">
        <v>24623011114</v>
      </c>
      <c r="C55" s="3" t="s">
        <v>18</v>
      </c>
      <c r="D55" s="3" t="s">
        <v>6</v>
      </c>
      <c r="E55" s="5">
        <v>72</v>
      </c>
      <c r="F55" s="3">
        <v>3</v>
      </c>
      <c r="G55" s="3">
        <f t="shared" si="2"/>
        <v>75</v>
      </c>
      <c r="H55" s="8" t="s">
        <v>325</v>
      </c>
      <c r="I55" s="3"/>
      <c r="J55" s="8"/>
      <c r="K55" s="8"/>
    </row>
    <row r="56" spans="1:11" s="1" customFormat="1" ht="12">
      <c r="A56" s="3">
        <v>55</v>
      </c>
      <c r="B56" s="3" t="s">
        <v>76</v>
      </c>
      <c r="C56" s="3" t="s">
        <v>18</v>
      </c>
      <c r="D56" s="3" t="s">
        <v>6</v>
      </c>
      <c r="E56" s="5">
        <v>73</v>
      </c>
      <c r="F56" s="3"/>
      <c r="G56" s="3">
        <f t="shared" si="2"/>
        <v>73</v>
      </c>
      <c r="H56" s="8" t="s">
        <v>325</v>
      </c>
      <c r="I56" s="3"/>
      <c r="J56" s="8"/>
      <c r="K56" s="8"/>
    </row>
    <row r="57" spans="1:11" s="1" customFormat="1" ht="12">
      <c r="A57" s="3">
        <v>56</v>
      </c>
      <c r="B57" s="3" t="s">
        <v>89</v>
      </c>
      <c r="C57" s="3" t="s">
        <v>18</v>
      </c>
      <c r="D57" s="3" t="s">
        <v>6</v>
      </c>
      <c r="E57" s="5">
        <v>72.5</v>
      </c>
      <c r="F57" s="3"/>
      <c r="G57" s="3">
        <f t="shared" si="2"/>
        <v>72.5</v>
      </c>
      <c r="H57" s="8" t="s">
        <v>325</v>
      </c>
      <c r="I57" s="3"/>
      <c r="J57" s="8"/>
      <c r="K57" s="8" t="s">
        <v>326</v>
      </c>
    </row>
    <row r="58" spans="1:11" s="1" customFormat="1" ht="12">
      <c r="A58" s="3">
        <v>57</v>
      </c>
      <c r="B58" s="3" t="s">
        <v>101</v>
      </c>
      <c r="C58" s="3" t="s">
        <v>18</v>
      </c>
      <c r="D58" s="3" t="s">
        <v>6</v>
      </c>
      <c r="E58" s="5">
        <v>69.5</v>
      </c>
      <c r="F58" s="3">
        <v>3</v>
      </c>
      <c r="G58" s="3">
        <f t="shared" si="2"/>
        <v>72.5</v>
      </c>
      <c r="H58" s="3" t="s">
        <v>327</v>
      </c>
      <c r="I58" s="3"/>
      <c r="J58" s="8"/>
      <c r="K58" s="8" t="s">
        <v>326</v>
      </c>
    </row>
    <row r="59" spans="1:11" s="1" customFormat="1" ht="12">
      <c r="A59" s="3">
        <v>58</v>
      </c>
      <c r="B59" s="3">
        <v>24623011305</v>
      </c>
      <c r="C59" s="3" t="s">
        <v>18</v>
      </c>
      <c r="D59" s="3" t="s">
        <v>6</v>
      </c>
      <c r="E59" s="5">
        <v>67.5</v>
      </c>
      <c r="F59" s="3">
        <v>5</v>
      </c>
      <c r="G59" s="3">
        <f t="shared" si="2"/>
        <v>72.5</v>
      </c>
      <c r="H59" s="3" t="s">
        <v>327</v>
      </c>
      <c r="I59" s="3"/>
      <c r="J59" s="8"/>
      <c r="K59" s="8" t="s">
        <v>326</v>
      </c>
    </row>
  </sheetData>
  <sortState ref="A2:AW59">
    <sortCondition descending="1" ref="I1:I59"/>
  </sortState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N14" sqref="N14"/>
    </sheetView>
  </sheetViews>
  <sheetFormatPr defaultRowHeight="13.5"/>
  <cols>
    <col min="1" max="1" width="5.375" style="7" bestFit="1" customWidth="1"/>
    <col min="2" max="2" width="12.75" style="7" bestFit="1" customWidth="1"/>
    <col min="3" max="3" width="13.125" style="7" bestFit="1" customWidth="1"/>
    <col min="4" max="6" width="9.125" style="7" bestFit="1" customWidth="1"/>
    <col min="7" max="7" width="11.125" style="7" bestFit="1" customWidth="1"/>
    <col min="8" max="8" width="9.125" style="7" bestFit="1" customWidth="1"/>
    <col min="9" max="9" width="11.125" style="7" customWidth="1"/>
    <col min="10" max="10" width="17.375" style="7" bestFit="1" customWidth="1"/>
    <col min="11" max="11" width="9.125" style="7" bestFit="1" customWidth="1"/>
  </cols>
  <sheetData>
    <row r="1" spans="1:11" s="1" customFormat="1" ht="14.25" customHeight="1">
      <c r="A1" s="3" t="s">
        <v>314</v>
      </c>
      <c r="B1" s="3" t="s">
        <v>1</v>
      </c>
      <c r="C1" s="3" t="s">
        <v>2</v>
      </c>
      <c r="D1" s="3" t="s">
        <v>3</v>
      </c>
      <c r="E1" s="3" t="s">
        <v>310</v>
      </c>
      <c r="F1" s="3" t="s">
        <v>0</v>
      </c>
      <c r="G1" s="3" t="s">
        <v>311</v>
      </c>
      <c r="H1" s="3" t="s">
        <v>318</v>
      </c>
      <c r="I1" s="3" t="s">
        <v>319</v>
      </c>
      <c r="J1" s="4" t="s">
        <v>320</v>
      </c>
      <c r="K1" s="4" t="s">
        <v>321</v>
      </c>
    </row>
    <row r="2" spans="1:11" s="1" customFormat="1" ht="14.25" customHeight="1">
      <c r="A2" s="3">
        <v>1</v>
      </c>
      <c r="B2" s="3" t="s">
        <v>135</v>
      </c>
      <c r="C2" s="3" t="s">
        <v>31</v>
      </c>
      <c r="D2" s="3" t="s">
        <v>6</v>
      </c>
      <c r="E2" s="5">
        <v>67</v>
      </c>
      <c r="F2" s="3"/>
      <c r="G2" s="3">
        <f t="shared" ref="G2:G23" si="0">SUM(E2:F2)</f>
        <v>67</v>
      </c>
      <c r="H2" s="3">
        <v>81.62</v>
      </c>
      <c r="I2" s="3">
        <f t="shared" ref="I2:I17" si="1">G2*0.4+H2*0.6</f>
        <v>75.772000000000006</v>
      </c>
      <c r="J2" s="3" t="s">
        <v>313</v>
      </c>
      <c r="K2" s="3"/>
    </row>
    <row r="3" spans="1:11" s="1" customFormat="1" ht="14.25" customHeight="1">
      <c r="A3" s="3">
        <v>2</v>
      </c>
      <c r="B3" s="3" t="s">
        <v>268</v>
      </c>
      <c r="C3" s="3" t="s">
        <v>31</v>
      </c>
      <c r="D3" s="3" t="s">
        <v>6</v>
      </c>
      <c r="E3" s="5">
        <v>68</v>
      </c>
      <c r="F3" s="3"/>
      <c r="G3" s="3">
        <f t="shared" si="0"/>
        <v>68</v>
      </c>
      <c r="H3" s="3">
        <v>80.680000000000007</v>
      </c>
      <c r="I3" s="3">
        <f t="shared" si="1"/>
        <v>75.608000000000004</v>
      </c>
      <c r="J3" s="3" t="s">
        <v>313</v>
      </c>
      <c r="K3" s="3"/>
    </row>
    <row r="4" spans="1:11" s="1" customFormat="1" ht="14.25" customHeight="1">
      <c r="A4" s="3">
        <v>3</v>
      </c>
      <c r="B4" s="3" t="s">
        <v>104</v>
      </c>
      <c r="C4" s="3" t="s">
        <v>31</v>
      </c>
      <c r="D4" s="3" t="s">
        <v>6</v>
      </c>
      <c r="E4" s="5">
        <v>69.5</v>
      </c>
      <c r="F4" s="3">
        <v>3</v>
      </c>
      <c r="G4" s="3">
        <f t="shared" si="0"/>
        <v>72.5</v>
      </c>
      <c r="H4" s="3">
        <v>77.14</v>
      </c>
      <c r="I4" s="3">
        <f t="shared" si="1"/>
        <v>75.283999999999992</v>
      </c>
      <c r="J4" s="3" t="s">
        <v>313</v>
      </c>
      <c r="K4" s="3"/>
    </row>
    <row r="5" spans="1:11" s="1" customFormat="1" ht="14.25" customHeight="1">
      <c r="A5" s="3">
        <v>4</v>
      </c>
      <c r="B5" s="3" t="s">
        <v>208</v>
      </c>
      <c r="C5" s="3" t="s">
        <v>31</v>
      </c>
      <c r="D5" s="3" t="s">
        <v>6</v>
      </c>
      <c r="E5" s="5">
        <v>67.5</v>
      </c>
      <c r="F5" s="3"/>
      <c r="G5" s="3">
        <f t="shared" si="0"/>
        <v>67.5</v>
      </c>
      <c r="H5" s="3">
        <v>79.459999999999994</v>
      </c>
      <c r="I5" s="3">
        <f t="shared" si="1"/>
        <v>74.675999999999988</v>
      </c>
      <c r="J5" s="3" t="s">
        <v>313</v>
      </c>
      <c r="K5" s="3"/>
    </row>
    <row r="6" spans="1:11" s="1" customFormat="1" ht="14.25" customHeight="1">
      <c r="A6" s="3">
        <v>5</v>
      </c>
      <c r="B6" s="3">
        <v>24623011216</v>
      </c>
      <c r="C6" s="3" t="s">
        <v>31</v>
      </c>
      <c r="D6" s="3" t="s">
        <v>6</v>
      </c>
      <c r="E6" s="5">
        <v>65.5</v>
      </c>
      <c r="F6" s="3">
        <v>3</v>
      </c>
      <c r="G6" s="3">
        <f t="shared" si="0"/>
        <v>68.5</v>
      </c>
      <c r="H6" s="3">
        <v>78.680000000000007</v>
      </c>
      <c r="I6" s="3">
        <f t="shared" si="1"/>
        <v>74.608000000000004</v>
      </c>
      <c r="J6" s="3" t="s">
        <v>313</v>
      </c>
      <c r="K6" s="3"/>
    </row>
    <row r="7" spans="1:11" s="1" customFormat="1" ht="14.25" customHeight="1">
      <c r="A7" s="3">
        <v>6</v>
      </c>
      <c r="B7" s="3" t="s">
        <v>130</v>
      </c>
      <c r="C7" s="3" t="s">
        <v>31</v>
      </c>
      <c r="D7" s="3" t="s">
        <v>6</v>
      </c>
      <c r="E7" s="5">
        <v>66</v>
      </c>
      <c r="F7" s="3"/>
      <c r="G7" s="3">
        <f t="shared" si="0"/>
        <v>66</v>
      </c>
      <c r="H7" s="3">
        <v>79.3</v>
      </c>
      <c r="I7" s="3">
        <f t="shared" si="1"/>
        <v>73.98</v>
      </c>
      <c r="J7" s="3" t="s">
        <v>313</v>
      </c>
      <c r="K7" s="3"/>
    </row>
    <row r="8" spans="1:11" s="1" customFormat="1" ht="14.25" customHeight="1">
      <c r="A8" s="3">
        <v>7</v>
      </c>
      <c r="B8" s="3">
        <v>24623010124</v>
      </c>
      <c r="C8" s="3" t="s">
        <v>31</v>
      </c>
      <c r="D8" s="3" t="s">
        <v>6</v>
      </c>
      <c r="E8" s="5">
        <v>65.5</v>
      </c>
      <c r="F8" s="3"/>
      <c r="G8" s="3">
        <f t="shared" si="0"/>
        <v>65.5</v>
      </c>
      <c r="H8" s="3">
        <v>79.38</v>
      </c>
      <c r="I8" s="3">
        <f t="shared" si="1"/>
        <v>73.828000000000003</v>
      </c>
      <c r="J8" s="3" t="s">
        <v>313</v>
      </c>
      <c r="K8" s="3" t="s">
        <v>329</v>
      </c>
    </row>
    <row r="9" spans="1:11" s="1" customFormat="1" ht="14.25" customHeight="1">
      <c r="A9" s="3">
        <v>8</v>
      </c>
      <c r="B9" s="3" t="s">
        <v>233</v>
      </c>
      <c r="C9" s="3" t="s">
        <v>31</v>
      </c>
      <c r="D9" s="3" t="s">
        <v>6</v>
      </c>
      <c r="E9" s="5">
        <v>63.5</v>
      </c>
      <c r="F9" s="3"/>
      <c r="G9" s="3">
        <f t="shared" si="0"/>
        <v>63.5</v>
      </c>
      <c r="H9" s="3">
        <v>80.62</v>
      </c>
      <c r="I9" s="3">
        <f t="shared" si="1"/>
        <v>73.772000000000006</v>
      </c>
      <c r="J9" s="3" t="s">
        <v>313</v>
      </c>
      <c r="K9" s="3" t="s">
        <v>329</v>
      </c>
    </row>
    <row r="10" spans="1:11" s="1" customFormat="1" ht="14.25" customHeight="1">
      <c r="A10" s="3">
        <v>9</v>
      </c>
      <c r="B10" s="3" t="s">
        <v>247</v>
      </c>
      <c r="C10" s="3" t="s">
        <v>31</v>
      </c>
      <c r="D10" s="3" t="s">
        <v>6</v>
      </c>
      <c r="E10" s="5">
        <v>61.5</v>
      </c>
      <c r="F10" s="3"/>
      <c r="G10" s="3">
        <f t="shared" si="0"/>
        <v>61.5</v>
      </c>
      <c r="H10" s="3">
        <v>80.5</v>
      </c>
      <c r="I10" s="3">
        <f t="shared" si="1"/>
        <v>72.900000000000006</v>
      </c>
      <c r="J10" s="3"/>
      <c r="K10" s="3"/>
    </row>
    <row r="11" spans="1:11" s="1" customFormat="1" ht="14.25" customHeight="1">
      <c r="A11" s="3">
        <v>10</v>
      </c>
      <c r="B11" s="3">
        <v>24623010410</v>
      </c>
      <c r="C11" s="3" t="s">
        <v>31</v>
      </c>
      <c r="D11" s="3" t="s">
        <v>6</v>
      </c>
      <c r="E11" s="5">
        <v>69</v>
      </c>
      <c r="F11" s="3"/>
      <c r="G11" s="3">
        <f t="shared" si="0"/>
        <v>69</v>
      </c>
      <c r="H11" s="3">
        <v>74.48</v>
      </c>
      <c r="I11" s="3">
        <f t="shared" si="1"/>
        <v>72.288000000000011</v>
      </c>
      <c r="J11" s="3"/>
      <c r="K11" s="3"/>
    </row>
    <row r="12" spans="1:11" s="1" customFormat="1" ht="14.25" customHeight="1">
      <c r="A12" s="3">
        <v>11</v>
      </c>
      <c r="B12" s="3" t="s">
        <v>39</v>
      </c>
      <c r="C12" s="3" t="s">
        <v>31</v>
      </c>
      <c r="D12" s="3" t="s">
        <v>6</v>
      </c>
      <c r="E12" s="5">
        <v>63.5</v>
      </c>
      <c r="F12" s="3"/>
      <c r="G12" s="3">
        <f t="shared" si="0"/>
        <v>63.5</v>
      </c>
      <c r="H12" s="3">
        <v>77.22</v>
      </c>
      <c r="I12" s="3">
        <f t="shared" si="1"/>
        <v>71.731999999999999</v>
      </c>
      <c r="J12" s="3"/>
      <c r="K12" s="3"/>
    </row>
    <row r="13" spans="1:11" s="1" customFormat="1" ht="14.25" customHeight="1">
      <c r="A13" s="3">
        <v>12</v>
      </c>
      <c r="B13" s="3" t="s">
        <v>177</v>
      </c>
      <c r="C13" s="3" t="s">
        <v>31</v>
      </c>
      <c r="D13" s="3" t="s">
        <v>6</v>
      </c>
      <c r="E13" s="5">
        <v>68</v>
      </c>
      <c r="F13" s="3"/>
      <c r="G13" s="3">
        <f t="shared" si="0"/>
        <v>68</v>
      </c>
      <c r="H13" s="3">
        <v>74.16</v>
      </c>
      <c r="I13" s="3">
        <f t="shared" si="1"/>
        <v>71.695999999999998</v>
      </c>
      <c r="J13" s="3"/>
      <c r="K13" s="3"/>
    </row>
    <row r="14" spans="1:11" s="1" customFormat="1" ht="14.25" customHeight="1">
      <c r="A14" s="3">
        <v>13</v>
      </c>
      <c r="B14" s="3" t="s">
        <v>264</v>
      </c>
      <c r="C14" s="3" t="s">
        <v>31</v>
      </c>
      <c r="D14" s="3" t="s">
        <v>6</v>
      </c>
      <c r="E14" s="5">
        <v>61.5</v>
      </c>
      <c r="F14" s="3"/>
      <c r="G14" s="3">
        <f t="shared" si="0"/>
        <v>61.5</v>
      </c>
      <c r="H14" s="3">
        <v>78</v>
      </c>
      <c r="I14" s="3">
        <f t="shared" si="1"/>
        <v>71.400000000000006</v>
      </c>
      <c r="J14" s="3"/>
      <c r="K14" s="3"/>
    </row>
    <row r="15" spans="1:11" s="1" customFormat="1" ht="14.25" customHeight="1">
      <c r="A15" s="3">
        <v>14</v>
      </c>
      <c r="B15" s="3" t="s">
        <v>86</v>
      </c>
      <c r="C15" s="3" t="s">
        <v>31</v>
      </c>
      <c r="D15" s="3" t="s">
        <v>6</v>
      </c>
      <c r="E15" s="5">
        <v>58</v>
      </c>
      <c r="F15" s="3"/>
      <c r="G15" s="3">
        <f t="shared" si="0"/>
        <v>58</v>
      </c>
      <c r="H15" s="3">
        <v>78.36</v>
      </c>
      <c r="I15" s="3">
        <f t="shared" si="1"/>
        <v>70.216000000000008</v>
      </c>
      <c r="J15" s="3"/>
      <c r="K15" s="3"/>
    </row>
    <row r="16" spans="1:11" s="1" customFormat="1" ht="14.25" customHeight="1">
      <c r="A16" s="3">
        <v>15</v>
      </c>
      <c r="B16" s="3" t="s">
        <v>204</v>
      </c>
      <c r="C16" s="3" t="s">
        <v>31</v>
      </c>
      <c r="D16" s="3" t="s">
        <v>6</v>
      </c>
      <c r="E16" s="5">
        <v>56.5</v>
      </c>
      <c r="F16" s="3"/>
      <c r="G16" s="3">
        <f t="shared" si="0"/>
        <v>56.5</v>
      </c>
      <c r="H16" s="3">
        <v>75.22</v>
      </c>
      <c r="I16" s="3">
        <f t="shared" si="1"/>
        <v>67.731999999999999</v>
      </c>
      <c r="J16" s="3"/>
      <c r="K16" s="3" t="s">
        <v>326</v>
      </c>
    </row>
    <row r="17" spans="1:11" s="1" customFormat="1" ht="14.25" customHeight="1">
      <c r="A17" s="3">
        <v>16</v>
      </c>
      <c r="B17" s="3" t="s">
        <v>291</v>
      </c>
      <c r="C17" s="3" t="s">
        <v>31</v>
      </c>
      <c r="D17" s="3" t="s">
        <v>6</v>
      </c>
      <c r="E17" s="5">
        <v>58</v>
      </c>
      <c r="F17" s="3"/>
      <c r="G17" s="3">
        <f t="shared" si="0"/>
        <v>58</v>
      </c>
      <c r="H17" s="3">
        <v>72.540000000000006</v>
      </c>
      <c r="I17" s="3">
        <f t="shared" si="1"/>
        <v>66.724000000000004</v>
      </c>
      <c r="J17" s="3"/>
      <c r="K17" s="3"/>
    </row>
    <row r="18" spans="1:11" s="1" customFormat="1" ht="14.25" customHeight="1">
      <c r="A18" s="3">
        <v>17</v>
      </c>
      <c r="B18" s="3" t="s">
        <v>172</v>
      </c>
      <c r="C18" s="3" t="s">
        <v>31</v>
      </c>
      <c r="D18" s="3" t="s">
        <v>6</v>
      </c>
      <c r="E18" s="5">
        <v>58.5</v>
      </c>
      <c r="F18" s="3"/>
      <c r="G18" s="3">
        <f t="shared" si="0"/>
        <v>58.5</v>
      </c>
      <c r="H18" s="3" t="s">
        <v>327</v>
      </c>
      <c r="I18" s="3"/>
      <c r="J18" s="3"/>
      <c r="K18" s="3"/>
    </row>
    <row r="19" spans="1:11" s="1" customFormat="1" ht="14.25" customHeight="1">
      <c r="A19" s="3">
        <v>18</v>
      </c>
      <c r="B19" s="3" t="s">
        <v>306</v>
      </c>
      <c r="C19" s="3" t="s">
        <v>31</v>
      </c>
      <c r="D19" s="3" t="s">
        <v>6</v>
      </c>
      <c r="E19" s="5">
        <v>58</v>
      </c>
      <c r="F19" s="3"/>
      <c r="G19" s="3">
        <f t="shared" si="0"/>
        <v>58</v>
      </c>
      <c r="H19" s="3" t="s">
        <v>327</v>
      </c>
      <c r="I19" s="3"/>
      <c r="J19" s="3"/>
      <c r="K19" s="3"/>
    </row>
    <row r="20" spans="1:11" s="1" customFormat="1" ht="14.25" customHeight="1">
      <c r="A20" s="3">
        <v>19</v>
      </c>
      <c r="B20" s="3" t="s">
        <v>218</v>
      </c>
      <c r="C20" s="3" t="s">
        <v>31</v>
      </c>
      <c r="D20" s="3" t="s">
        <v>6</v>
      </c>
      <c r="E20" s="5">
        <v>66</v>
      </c>
      <c r="F20" s="3"/>
      <c r="G20" s="3">
        <f t="shared" si="0"/>
        <v>66</v>
      </c>
      <c r="H20" s="3" t="s">
        <v>325</v>
      </c>
      <c r="I20" s="3"/>
      <c r="J20" s="3"/>
      <c r="K20" s="3"/>
    </row>
    <row r="21" spans="1:11" s="1" customFormat="1" ht="14.25" customHeight="1">
      <c r="A21" s="3">
        <v>20</v>
      </c>
      <c r="B21" s="3" t="s">
        <v>190</v>
      </c>
      <c r="C21" s="3" t="s">
        <v>31</v>
      </c>
      <c r="D21" s="3" t="s">
        <v>6</v>
      </c>
      <c r="E21" s="5">
        <v>65.5</v>
      </c>
      <c r="F21" s="3"/>
      <c r="G21" s="3">
        <f t="shared" si="0"/>
        <v>65.5</v>
      </c>
      <c r="H21" s="3" t="s">
        <v>325</v>
      </c>
      <c r="I21" s="3"/>
      <c r="J21" s="3"/>
      <c r="K21" s="3"/>
    </row>
    <row r="22" spans="1:11" s="1" customFormat="1" ht="14.25" customHeight="1">
      <c r="A22" s="3">
        <v>21</v>
      </c>
      <c r="B22" s="3" t="s">
        <v>251</v>
      </c>
      <c r="C22" s="3" t="s">
        <v>31</v>
      </c>
      <c r="D22" s="3" t="s">
        <v>6</v>
      </c>
      <c r="E22" s="5">
        <v>61.5</v>
      </c>
      <c r="F22" s="3"/>
      <c r="G22" s="3">
        <f t="shared" si="0"/>
        <v>61.5</v>
      </c>
      <c r="H22" s="3" t="s">
        <v>325</v>
      </c>
      <c r="I22" s="3"/>
      <c r="J22" s="3"/>
      <c r="K22" s="3"/>
    </row>
    <row r="23" spans="1:11" s="1" customFormat="1" ht="14.25" customHeight="1">
      <c r="A23" s="3">
        <v>22</v>
      </c>
      <c r="B23" s="3" t="s">
        <v>199</v>
      </c>
      <c r="C23" s="3" t="s">
        <v>31</v>
      </c>
      <c r="D23" s="3" t="s">
        <v>6</v>
      </c>
      <c r="E23" s="5">
        <v>57.5</v>
      </c>
      <c r="F23" s="3"/>
      <c r="G23" s="3">
        <f t="shared" si="0"/>
        <v>57.5</v>
      </c>
      <c r="H23" s="3" t="s">
        <v>325</v>
      </c>
      <c r="I23" s="3"/>
      <c r="J23" s="3"/>
      <c r="K23" s="3"/>
    </row>
  </sheetData>
  <sortState ref="A1:AW23">
    <sortCondition descending="1" ref="I1:I23"/>
  </sortState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I26" sqref="I26"/>
    </sheetView>
  </sheetViews>
  <sheetFormatPr defaultRowHeight="13.5"/>
  <cols>
    <col min="1" max="1" width="5.375" bestFit="1" customWidth="1"/>
    <col min="2" max="2" width="12.75" bestFit="1" customWidth="1"/>
    <col min="3" max="3" width="17.375" bestFit="1" customWidth="1"/>
    <col min="4" max="6" width="9.125" bestFit="1" customWidth="1"/>
    <col min="7" max="7" width="11.125" bestFit="1" customWidth="1"/>
    <col min="8" max="8" width="9.125" style="7" bestFit="1" customWidth="1"/>
    <col min="9" max="9" width="7.5" style="7" bestFit="1" customWidth="1"/>
    <col min="10" max="10" width="17.375" style="7" bestFit="1" customWidth="1"/>
    <col min="11" max="11" width="11.5" style="7" customWidth="1"/>
  </cols>
  <sheetData>
    <row r="1" spans="1:11" s="1" customFormat="1" ht="14.25" customHeight="1">
      <c r="A1" s="3" t="s">
        <v>314</v>
      </c>
      <c r="B1" s="3" t="s">
        <v>1</v>
      </c>
      <c r="C1" s="3" t="s">
        <v>2</v>
      </c>
      <c r="D1" s="3" t="s">
        <v>3</v>
      </c>
      <c r="E1" s="3" t="s">
        <v>310</v>
      </c>
      <c r="F1" s="3" t="s">
        <v>0</v>
      </c>
      <c r="G1" s="3" t="s">
        <v>311</v>
      </c>
      <c r="H1" s="3" t="s">
        <v>318</v>
      </c>
      <c r="I1" s="3" t="s">
        <v>319</v>
      </c>
      <c r="J1" s="4" t="s">
        <v>320</v>
      </c>
      <c r="K1" s="4" t="s">
        <v>321</v>
      </c>
    </row>
    <row r="2" spans="1:11" s="1" customFormat="1" ht="14.25" customHeight="1">
      <c r="A2" s="3">
        <v>1</v>
      </c>
      <c r="B2" s="3" t="s">
        <v>112</v>
      </c>
      <c r="C2" s="3" t="s">
        <v>41</v>
      </c>
      <c r="D2" s="3" t="s">
        <v>6</v>
      </c>
      <c r="E2" s="5">
        <v>75</v>
      </c>
      <c r="F2" s="3"/>
      <c r="G2" s="3">
        <f t="shared" ref="G2:G13" si="0">SUM(E2:F2)</f>
        <v>75</v>
      </c>
      <c r="H2" s="3">
        <v>79.22</v>
      </c>
      <c r="I2" s="3">
        <f t="shared" ref="I2:I13" si="1">G2*0.4+H2*0.6</f>
        <v>77.531999999999996</v>
      </c>
      <c r="J2" s="3" t="s">
        <v>313</v>
      </c>
      <c r="K2" s="3"/>
    </row>
    <row r="3" spans="1:11" s="1" customFormat="1" ht="14.25" customHeight="1">
      <c r="A3" s="3">
        <v>2</v>
      </c>
      <c r="B3" s="3" t="s">
        <v>188</v>
      </c>
      <c r="C3" s="3" t="s">
        <v>41</v>
      </c>
      <c r="D3" s="3" t="s">
        <v>6</v>
      </c>
      <c r="E3" s="5">
        <v>70</v>
      </c>
      <c r="F3" s="3"/>
      <c r="G3" s="3">
        <f t="shared" si="0"/>
        <v>70</v>
      </c>
      <c r="H3" s="3">
        <v>80.86</v>
      </c>
      <c r="I3" s="3">
        <f t="shared" si="1"/>
        <v>76.515999999999991</v>
      </c>
      <c r="J3" s="3" t="s">
        <v>313</v>
      </c>
      <c r="K3" s="3"/>
    </row>
    <row r="4" spans="1:11" s="1" customFormat="1" ht="14.25" customHeight="1">
      <c r="A4" s="3">
        <v>3</v>
      </c>
      <c r="B4" s="3">
        <v>24623011912</v>
      </c>
      <c r="C4" s="3" t="s">
        <v>41</v>
      </c>
      <c r="D4" s="3" t="s">
        <v>6</v>
      </c>
      <c r="E4" s="5">
        <v>69</v>
      </c>
      <c r="F4" s="3"/>
      <c r="G4" s="3">
        <f t="shared" si="0"/>
        <v>69</v>
      </c>
      <c r="H4" s="3">
        <v>81.34</v>
      </c>
      <c r="I4" s="3">
        <f t="shared" si="1"/>
        <v>76.403999999999996</v>
      </c>
      <c r="J4" s="3" t="s">
        <v>313</v>
      </c>
      <c r="K4" s="3"/>
    </row>
    <row r="5" spans="1:11" s="1" customFormat="1" ht="14.25" customHeight="1">
      <c r="A5" s="3">
        <v>4</v>
      </c>
      <c r="B5" s="3" t="s">
        <v>72</v>
      </c>
      <c r="C5" s="3" t="s">
        <v>41</v>
      </c>
      <c r="D5" s="3" t="s">
        <v>6</v>
      </c>
      <c r="E5" s="5">
        <v>66</v>
      </c>
      <c r="F5" s="3"/>
      <c r="G5" s="3">
        <f t="shared" si="0"/>
        <v>66</v>
      </c>
      <c r="H5" s="3">
        <v>82.3</v>
      </c>
      <c r="I5" s="3">
        <f t="shared" si="1"/>
        <v>75.78</v>
      </c>
      <c r="J5" s="3" t="s">
        <v>313</v>
      </c>
      <c r="K5" s="3"/>
    </row>
    <row r="6" spans="1:11" s="1" customFormat="1" ht="14.25" customHeight="1">
      <c r="A6" s="3">
        <v>5</v>
      </c>
      <c r="B6" s="3" t="s">
        <v>90</v>
      </c>
      <c r="C6" s="3" t="s">
        <v>41</v>
      </c>
      <c r="D6" s="3" t="s">
        <v>6</v>
      </c>
      <c r="E6" s="5">
        <v>67.5</v>
      </c>
      <c r="F6" s="3"/>
      <c r="G6" s="3">
        <f t="shared" si="0"/>
        <v>67.5</v>
      </c>
      <c r="H6" s="3">
        <v>80.5</v>
      </c>
      <c r="I6" s="3">
        <f t="shared" si="1"/>
        <v>75.3</v>
      </c>
      <c r="J6" s="3" t="s">
        <v>313</v>
      </c>
      <c r="K6" s="3" t="s">
        <v>329</v>
      </c>
    </row>
    <row r="7" spans="1:11" s="1" customFormat="1" ht="14.25" customHeight="1">
      <c r="A7" s="3">
        <v>6</v>
      </c>
      <c r="B7" s="3">
        <v>24623012301</v>
      </c>
      <c r="C7" s="3" t="s">
        <v>41</v>
      </c>
      <c r="D7" s="3" t="s">
        <v>6</v>
      </c>
      <c r="E7" s="5">
        <v>63.5</v>
      </c>
      <c r="F7" s="3"/>
      <c r="G7" s="3">
        <f t="shared" si="0"/>
        <v>63.5</v>
      </c>
      <c r="H7" s="3">
        <v>82.9</v>
      </c>
      <c r="I7" s="3">
        <f t="shared" si="1"/>
        <v>75.14</v>
      </c>
      <c r="J7" s="3"/>
      <c r="K7" s="3"/>
    </row>
    <row r="8" spans="1:11" s="1" customFormat="1" ht="14.25" customHeight="1">
      <c r="A8" s="3">
        <v>7</v>
      </c>
      <c r="B8" s="3" t="s">
        <v>59</v>
      </c>
      <c r="C8" s="3" t="s">
        <v>41</v>
      </c>
      <c r="D8" s="3" t="s">
        <v>6</v>
      </c>
      <c r="E8" s="5">
        <v>64.5</v>
      </c>
      <c r="F8" s="3">
        <v>3</v>
      </c>
      <c r="G8" s="3">
        <f t="shared" si="0"/>
        <v>67.5</v>
      </c>
      <c r="H8" s="3">
        <v>78.66</v>
      </c>
      <c r="I8" s="3">
        <f t="shared" si="1"/>
        <v>74.195999999999998</v>
      </c>
      <c r="J8" s="3"/>
      <c r="K8" s="3"/>
    </row>
    <row r="9" spans="1:11" s="1" customFormat="1" ht="14.25" customHeight="1">
      <c r="A9" s="3">
        <v>8</v>
      </c>
      <c r="B9" s="3" t="s">
        <v>142</v>
      </c>
      <c r="C9" s="3" t="s">
        <v>41</v>
      </c>
      <c r="D9" s="3" t="s">
        <v>6</v>
      </c>
      <c r="E9" s="5">
        <v>70</v>
      </c>
      <c r="F9" s="3"/>
      <c r="G9" s="3">
        <f t="shared" si="0"/>
        <v>70</v>
      </c>
      <c r="H9" s="3">
        <v>76.98</v>
      </c>
      <c r="I9" s="3">
        <f t="shared" si="1"/>
        <v>74.188000000000002</v>
      </c>
      <c r="J9" s="2"/>
      <c r="K9" s="2"/>
    </row>
    <row r="10" spans="1:11" s="1" customFormat="1" ht="14.25" customHeight="1">
      <c r="A10" s="3">
        <v>9</v>
      </c>
      <c r="B10" s="3" t="s">
        <v>161</v>
      </c>
      <c r="C10" s="3" t="s">
        <v>41</v>
      </c>
      <c r="D10" s="3" t="s">
        <v>6</v>
      </c>
      <c r="E10" s="5">
        <v>68.5</v>
      </c>
      <c r="F10" s="3"/>
      <c r="G10" s="3">
        <f t="shared" si="0"/>
        <v>68.5</v>
      </c>
      <c r="H10" s="3">
        <v>77.44</v>
      </c>
      <c r="I10" s="3">
        <f t="shared" si="1"/>
        <v>73.864000000000004</v>
      </c>
      <c r="J10" s="2"/>
      <c r="K10" s="2"/>
    </row>
    <row r="11" spans="1:11" s="1" customFormat="1" ht="14.25" customHeight="1">
      <c r="A11" s="3">
        <v>10</v>
      </c>
      <c r="B11" s="3">
        <v>24623011806</v>
      </c>
      <c r="C11" s="3" t="s">
        <v>41</v>
      </c>
      <c r="D11" s="3" t="s">
        <v>6</v>
      </c>
      <c r="E11" s="5">
        <v>66</v>
      </c>
      <c r="F11" s="3"/>
      <c r="G11" s="3">
        <f t="shared" si="0"/>
        <v>66</v>
      </c>
      <c r="H11" s="3">
        <v>78.5</v>
      </c>
      <c r="I11" s="3">
        <f t="shared" si="1"/>
        <v>73.5</v>
      </c>
      <c r="J11" s="3"/>
      <c r="K11" s="3"/>
    </row>
    <row r="12" spans="1:11" s="1" customFormat="1" ht="14.25" customHeight="1">
      <c r="A12" s="3">
        <v>11</v>
      </c>
      <c r="B12" s="3" t="s">
        <v>166</v>
      </c>
      <c r="C12" s="3" t="s">
        <v>41</v>
      </c>
      <c r="D12" s="3" t="s">
        <v>6</v>
      </c>
      <c r="E12" s="5">
        <v>62.5</v>
      </c>
      <c r="F12" s="3"/>
      <c r="G12" s="3">
        <f t="shared" si="0"/>
        <v>62.5</v>
      </c>
      <c r="H12" s="3">
        <v>78.44</v>
      </c>
      <c r="I12" s="3">
        <f t="shared" si="1"/>
        <v>72.063999999999993</v>
      </c>
      <c r="J12" s="3"/>
      <c r="K12" s="3"/>
    </row>
    <row r="13" spans="1:11" s="1" customFormat="1" ht="14.25" customHeight="1">
      <c r="A13" s="3">
        <v>12</v>
      </c>
      <c r="B13" s="3" t="s">
        <v>40</v>
      </c>
      <c r="C13" s="3" t="s">
        <v>41</v>
      </c>
      <c r="D13" s="3" t="s">
        <v>6</v>
      </c>
      <c r="E13" s="5">
        <v>56</v>
      </c>
      <c r="F13" s="3">
        <v>3</v>
      </c>
      <c r="G13" s="3">
        <f t="shared" si="0"/>
        <v>59</v>
      </c>
      <c r="H13" s="3">
        <v>78.5</v>
      </c>
      <c r="I13" s="3">
        <f t="shared" si="1"/>
        <v>70.7</v>
      </c>
      <c r="J13" s="3"/>
      <c r="K13" s="3"/>
    </row>
  </sheetData>
  <sortState ref="A2:AV13">
    <sortCondition descending="1" ref="I1"/>
  </sortState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activeCell="M23" sqref="M23"/>
    </sheetView>
  </sheetViews>
  <sheetFormatPr defaultRowHeight="13.5"/>
  <cols>
    <col min="1" max="1" width="5.375" style="7" bestFit="1" customWidth="1"/>
    <col min="2" max="2" width="11.125" style="7" bestFit="1" customWidth="1"/>
    <col min="3" max="3" width="15.25" style="7" bestFit="1" customWidth="1"/>
    <col min="4" max="4" width="12.75" style="7" bestFit="1" customWidth="1"/>
    <col min="5" max="6" width="9.125" style="7" bestFit="1" customWidth="1"/>
    <col min="7" max="7" width="11.125" style="7" bestFit="1" customWidth="1"/>
    <col min="8" max="8" width="9.125" style="7" bestFit="1" customWidth="1"/>
    <col min="9" max="9" width="7.5" style="7" bestFit="1" customWidth="1"/>
    <col min="10" max="10" width="17.375" style="7" bestFit="1" customWidth="1"/>
    <col min="11" max="11" width="15.25" style="7" bestFit="1" customWidth="1"/>
  </cols>
  <sheetData>
    <row r="1" spans="1:11" s="1" customFormat="1" ht="14.25" customHeight="1">
      <c r="A1" s="3" t="s">
        <v>314</v>
      </c>
      <c r="B1" s="3" t="s">
        <v>2</v>
      </c>
      <c r="C1" s="3" t="s">
        <v>3</v>
      </c>
      <c r="D1" s="3" t="s">
        <v>1</v>
      </c>
      <c r="E1" s="3" t="s">
        <v>310</v>
      </c>
      <c r="F1" s="3" t="s">
        <v>0</v>
      </c>
      <c r="G1" s="3" t="s">
        <v>311</v>
      </c>
      <c r="H1" s="3" t="s">
        <v>318</v>
      </c>
      <c r="I1" s="3" t="s">
        <v>319</v>
      </c>
      <c r="J1" s="4" t="s">
        <v>320</v>
      </c>
      <c r="K1" s="4" t="s">
        <v>321</v>
      </c>
    </row>
    <row r="2" spans="1:11" s="1" customFormat="1" ht="14.25" customHeight="1">
      <c r="A2" s="3">
        <v>1</v>
      </c>
      <c r="B2" s="9" t="s">
        <v>8</v>
      </c>
      <c r="C2" s="9" t="s">
        <v>81</v>
      </c>
      <c r="D2" s="3" t="s">
        <v>297</v>
      </c>
      <c r="E2" s="5">
        <v>70.5</v>
      </c>
      <c r="F2" s="3">
        <v>3</v>
      </c>
      <c r="G2" s="3">
        <f t="shared" ref="G2:G4" si="0">SUM(E2:F2)</f>
        <v>73.5</v>
      </c>
      <c r="H2" s="3">
        <v>79.86</v>
      </c>
      <c r="I2" s="3">
        <f t="shared" ref="I2:I26" si="1">G2*0.4+H2*0.6</f>
        <v>77.316000000000003</v>
      </c>
      <c r="J2" s="3" t="s">
        <v>313</v>
      </c>
      <c r="K2" s="3"/>
    </row>
    <row r="3" spans="1:11" s="1" customFormat="1" ht="14.25" customHeight="1">
      <c r="A3" s="3">
        <v>2</v>
      </c>
      <c r="B3" s="10"/>
      <c r="C3" s="10"/>
      <c r="D3" s="3" t="s">
        <v>111</v>
      </c>
      <c r="E3" s="5">
        <v>70</v>
      </c>
      <c r="F3" s="3">
        <v>3</v>
      </c>
      <c r="G3" s="3">
        <f t="shared" si="0"/>
        <v>73</v>
      </c>
      <c r="H3" s="3">
        <v>79.959999999999994</v>
      </c>
      <c r="I3" s="3">
        <f t="shared" si="1"/>
        <v>77.175999999999988</v>
      </c>
      <c r="J3" s="3" t="s">
        <v>313</v>
      </c>
      <c r="K3" s="3" t="s">
        <v>329</v>
      </c>
    </row>
    <row r="4" spans="1:11" s="1" customFormat="1" ht="14.25" customHeight="1">
      <c r="A4" s="3">
        <v>3</v>
      </c>
      <c r="B4" s="10"/>
      <c r="C4" s="10"/>
      <c r="D4" s="3" t="s">
        <v>261</v>
      </c>
      <c r="E4" s="5">
        <v>73</v>
      </c>
      <c r="F4" s="3"/>
      <c r="G4" s="3">
        <f t="shared" si="0"/>
        <v>73</v>
      </c>
      <c r="H4" s="3">
        <v>79.180000000000007</v>
      </c>
      <c r="I4" s="3">
        <f t="shared" si="1"/>
        <v>76.707999999999998</v>
      </c>
      <c r="J4" s="3"/>
      <c r="K4" s="3"/>
    </row>
    <row r="5" spans="1:11" s="1" customFormat="1" ht="13.9" customHeight="1">
      <c r="A5" s="3">
        <v>4</v>
      </c>
      <c r="B5" s="10"/>
      <c r="C5" s="11"/>
      <c r="D5" s="3" t="s">
        <v>240</v>
      </c>
      <c r="E5" s="5">
        <v>75.5</v>
      </c>
      <c r="F5" s="3">
        <v>3</v>
      </c>
      <c r="G5" s="3">
        <f>SUM(E5:F5)</f>
        <v>78.5</v>
      </c>
      <c r="H5" s="3" t="s">
        <v>324</v>
      </c>
      <c r="I5" s="3"/>
      <c r="J5" s="3"/>
      <c r="K5" s="3"/>
    </row>
    <row r="6" spans="1:11" s="1" customFormat="1" ht="14.25" customHeight="1">
      <c r="A6" s="3">
        <v>5</v>
      </c>
      <c r="B6" s="10"/>
      <c r="C6" s="9" t="s">
        <v>12</v>
      </c>
      <c r="D6" s="3" t="s">
        <v>65</v>
      </c>
      <c r="E6" s="5">
        <v>74</v>
      </c>
      <c r="F6" s="3">
        <v>3</v>
      </c>
      <c r="G6" s="3">
        <f>SUM(E6:F6)</f>
        <v>77</v>
      </c>
      <c r="H6" s="3">
        <v>84.94</v>
      </c>
      <c r="I6" s="3">
        <f>G6*0.4+H6*0.6</f>
        <v>81.763999999999996</v>
      </c>
      <c r="J6" s="3" t="s">
        <v>313</v>
      </c>
      <c r="K6" s="3"/>
    </row>
    <row r="7" spans="1:11" s="1" customFormat="1" ht="14.25" customHeight="1">
      <c r="A7" s="3">
        <v>6</v>
      </c>
      <c r="B7" s="10"/>
      <c r="C7" s="10"/>
      <c r="D7" s="3" t="s">
        <v>96</v>
      </c>
      <c r="E7" s="5">
        <v>77.5</v>
      </c>
      <c r="F7" s="3"/>
      <c r="G7" s="3">
        <f t="shared" ref="G7:G8" si="2">SUM(E7:F7)</f>
        <v>77.5</v>
      </c>
      <c r="H7" s="3">
        <v>78.72</v>
      </c>
      <c r="I7" s="3">
        <f t="shared" si="1"/>
        <v>78.231999999999999</v>
      </c>
      <c r="J7" s="3" t="s">
        <v>313</v>
      </c>
      <c r="K7" s="3" t="s">
        <v>329</v>
      </c>
    </row>
    <row r="8" spans="1:11" s="1" customFormat="1" ht="14.25" customHeight="1">
      <c r="A8" s="3">
        <v>7</v>
      </c>
      <c r="B8" s="10"/>
      <c r="C8" s="11"/>
      <c r="D8" s="3" t="s">
        <v>33</v>
      </c>
      <c r="E8" s="5">
        <v>71</v>
      </c>
      <c r="F8" s="3">
        <v>3</v>
      </c>
      <c r="G8" s="3">
        <f t="shared" si="2"/>
        <v>74</v>
      </c>
      <c r="H8" s="3">
        <v>80.400000000000006</v>
      </c>
      <c r="I8" s="3">
        <f t="shared" si="1"/>
        <v>77.84</v>
      </c>
      <c r="J8" s="3"/>
      <c r="K8" s="3"/>
    </row>
    <row r="9" spans="1:11" s="1" customFormat="1" ht="14.25" customHeight="1">
      <c r="A9" s="3">
        <v>8</v>
      </c>
      <c r="B9" s="10"/>
      <c r="C9" s="9" t="s">
        <v>19</v>
      </c>
      <c r="D9" s="3" t="s">
        <v>137</v>
      </c>
      <c r="E9" s="5">
        <v>74.5</v>
      </c>
      <c r="F9" s="3"/>
      <c r="G9" s="3">
        <f t="shared" ref="G9:G11" si="3">SUM(E9:F9)</f>
        <v>74.5</v>
      </c>
      <c r="H9" s="3">
        <v>79.099999999999994</v>
      </c>
      <c r="I9" s="3">
        <f t="shared" si="1"/>
        <v>77.259999999999991</v>
      </c>
      <c r="J9" s="3" t="s">
        <v>313</v>
      </c>
      <c r="K9" s="3"/>
    </row>
    <row r="10" spans="1:11" s="1" customFormat="1" ht="14.25" customHeight="1">
      <c r="A10" s="3">
        <v>9</v>
      </c>
      <c r="B10" s="10"/>
      <c r="C10" s="10"/>
      <c r="D10" s="3" t="s">
        <v>22</v>
      </c>
      <c r="E10" s="5">
        <v>71.5</v>
      </c>
      <c r="F10" s="3"/>
      <c r="G10" s="3">
        <f>SUM(E10:F10)</f>
        <v>71.5</v>
      </c>
      <c r="H10" s="3">
        <v>80.28</v>
      </c>
      <c r="I10" s="3">
        <f>G10*0.4+H10*0.6</f>
        <v>76.768000000000001</v>
      </c>
      <c r="J10" s="3" t="s">
        <v>313</v>
      </c>
      <c r="K10" s="3" t="s">
        <v>329</v>
      </c>
    </row>
    <row r="11" spans="1:11" s="1" customFormat="1" ht="14.25" customHeight="1">
      <c r="A11" s="3">
        <v>10</v>
      </c>
      <c r="B11" s="10"/>
      <c r="C11" s="11"/>
      <c r="D11" s="3" t="s">
        <v>263</v>
      </c>
      <c r="E11" s="5">
        <v>72</v>
      </c>
      <c r="F11" s="3"/>
      <c r="G11" s="3">
        <f t="shared" si="3"/>
        <v>72</v>
      </c>
      <c r="H11" s="3">
        <v>79.7</v>
      </c>
      <c r="I11" s="3">
        <f t="shared" si="1"/>
        <v>76.62</v>
      </c>
      <c r="J11" s="3"/>
      <c r="K11" s="3"/>
    </row>
    <row r="12" spans="1:11" s="1" customFormat="1" ht="14.25" customHeight="1">
      <c r="A12" s="3">
        <v>11</v>
      </c>
      <c r="B12" s="10"/>
      <c r="C12" s="9" t="s">
        <v>45</v>
      </c>
      <c r="D12" s="3" t="s">
        <v>212</v>
      </c>
      <c r="E12" s="5">
        <v>72.5</v>
      </c>
      <c r="F12" s="3"/>
      <c r="G12" s="3">
        <f>SUM(E12:F12)</f>
        <v>72.5</v>
      </c>
      <c r="H12" s="3">
        <v>83</v>
      </c>
      <c r="I12" s="3">
        <f>G12*0.4+H12*0.6</f>
        <v>78.8</v>
      </c>
      <c r="J12" s="3" t="s">
        <v>313</v>
      </c>
      <c r="K12" s="3"/>
    </row>
    <row r="13" spans="1:11" s="1" customFormat="1" ht="14.25" customHeight="1">
      <c r="A13" s="3">
        <v>12</v>
      </c>
      <c r="B13" s="10"/>
      <c r="C13" s="10"/>
      <c r="D13" s="3" t="s">
        <v>231</v>
      </c>
      <c r="E13" s="5">
        <v>73</v>
      </c>
      <c r="F13" s="3"/>
      <c r="G13" s="3">
        <f t="shared" ref="G13:G14" si="4">SUM(E13:F13)</f>
        <v>73</v>
      </c>
      <c r="H13" s="3">
        <v>79.599999999999994</v>
      </c>
      <c r="I13" s="3">
        <f t="shared" si="1"/>
        <v>76.960000000000008</v>
      </c>
      <c r="J13" s="3" t="s">
        <v>313</v>
      </c>
      <c r="K13" s="3" t="s">
        <v>329</v>
      </c>
    </row>
    <row r="14" spans="1:11" s="1" customFormat="1" ht="14.25" customHeight="1">
      <c r="A14" s="3">
        <v>13</v>
      </c>
      <c r="B14" s="10"/>
      <c r="C14" s="10"/>
      <c r="D14" s="3">
        <v>24623011712</v>
      </c>
      <c r="E14" s="5">
        <v>72</v>
      </c>
      <c r="F14" s="3"/>
      <c r="G14" s="3">
        <f t="shared" si="4"/>
        <v>72</v>
      </c>
      <c r="H14" s="3">
        <v>79.08</v>
      </c>
      <c r="I14" s="3">
        <f t="shared" si="1"/>
        <v>76.248000000000005</v>
      </c>
      <c r="J14" s="3"/>
      <c r="K14" s="3"/>
    </row>
    <row r="15" spans="1:11" s="1" customFormat="1" ht="14.25" customHeight="1">
      <c r="A15" s="3">
        <v>14</v>
      </c>
      <c r="B15" s="10"/>
      <c r="C15" s="11"/>
      <c r="D15" s="3" t="s">
        <v>187</v>
      </c>
      <c r="E15" s="5">
        <v>72</v>
      </c>
      <c r="F15" s="3"/>
      <c r="G15" s="3">
        <f>SUM(E15:F15)</f>
        <v>72</v>
      </c>
      <c r="H15" s="3" t="s">
        <v>324</v>
      </c>
      <c r="I15" s="3"/>
      <c r="J15" s="3"/>
      <c r="K15" s="3"/>
    </row>
    <row r="16" spans="1:11" s="1" customFormat="1" ht="14.25" customHeight="1">
      <c r="A16" s="3">
        <v>15</v>
      </c>
      <c r="B16" s="10"/>
      <c r="C16" s="9" t="s">
        <v>68</v>
      </c>
      <c r="D16" s="3" t="s">
        <v>288</v>
      </c>
      <c r="E16" s="5">
        <v>76.5</v>
      </c>
      <c r="F16" s="3"/>
      <c r="G16" s="3">
        <f t="shared" ref="G16:G18" si="5">SUM(E16:F16)</f>
        <v>76.5</v>
      </c>
      <c r="H16" s="3">
        <v>80.599999999999994</v>
      </c>
      <c r="I16" s="3">
        <f t="shared" si="1"/>
        <v>78.959999999999994</v>
      </c>
      <c r="J16" s="3" t="s">
        <v>313</v>
      </c>
      <c r="K16" s="3"/>
    </row>
    <row r="17" spans="1:11" s="1" customFormat="1" ht="14.25" customHeight="1">
      <c r="A17" s="3">
        <v>16</v>
      </c>
      <c r="B17" s="10"/>
      <c r="C17" s="10"/>
      <c r="D17" s="3">
        <v>24623011729</v>
      </c>
      <c r="E17" s="5">
        <v>73</v>
      </c>
      <c r="F17" s="3">
        <v>3</v>
      </c>
      <c r="G17" s="3">
        <f t="shared" si="5"/>
        <v>76</v>
      </c>
      <c r="H17" s="3">
        <v>79.739999999999995</v>
      </c>
      <c r="I17" s="3">
        <f t="shared" si="1"/>
        <v>78.244</v>
      </c>
      <c r="J17" s="3" t="s">
        <v>313</v>
      </c>
      <c r="K17" s="3" t="s">
        <v>329</v>
      </c>
    </row>
    <row r="18" spans="1:11" s="1" customFormat="1" ht="14.25" customHeight="1">
      <c r="A18" s="3">
        <v>17</v>
      </c>
      <c r="B18" s="10"/>
      <c r="C18" s="11"/>
      <c r="D18" s="3" t="s">
        <v>185</v>
      </c>
      <c r="E18" s="5">
        <v>74.5</v>
      </c>
      <c r="F18" s="3"/>
      <c r="G18" s="3">
        <f t="shared" si="5"/>
        <v>74.5</v>
      </c>
      <c r="H18" s="3">
        <v>79.16</v>
      </c>
      <c r="I18" s="3">
        <f t="shared" si="1"/>
        <v>77.295999999999992</v>
      </c>
      <c r="J18" s="3"/>
      <c r="K18" s="3"/>
    </row>
    <row r="19" spans="1:11" s="1" customFormat="1" ht="14.25" customHeight="1">
      <c r="A19" s="3">
        <v>18</v>
      </c>
      <c r="B19" s="10"/>
      <c r="C19" s="9" t="s">
        <v>9</v>
      </c>
      <c r="D19" s="3" t="s">
        <v>32</v>
      </c>
      <c r="E19" s="5">
        <v>75</v>
      </c>
      <c r="F19" s="3">
        <v>5</v>
      </c>
      <c r="G19" s="3">
        <f t="shared" ref="G19:G21" si="6">SUM(E19:F19)</f>
        <v>80</v>
      </c>
      <c r="H19" s="3">
        <v>78.400000000000006</v>
      </c>
      <c r="I19" s="3">
        <f t="shared" si="1"/>
        <v>79.039999999999992</v>
      </c>
      <c r="J19" s="3" t="s">
        <v>313</v>
      </c>
      <c r="K19" s="3"/>
    </row>
    <row r="20" spans="1:11" s="1" customFormat="1" ht="14.25" customHeight="1">
      <c r="A20" s="3">
        <v>19</v>
      </c>
      <c r="B20" s="10"/>
      <c r="C20" s="10"/>
      <c r="D20" s="3" t="s">
        <v>308</v>
      </c>
      <c r="E20" s="5">
        <v>73.5</v>
      </c>
      <c r="F20" s="3"/>
      <c r="G20" s="3">
        <f>SUM(E20:F20)</f>
        <v>73.5</v>
      </c>
      <c r="H20" s="3">
        <v>82.1</v>
      </c>
      <c r="I20" s="3">
        <f>G20*0.4+H20*0.6</f>
        <v>78.66</v>
      </c>
      <c r="J20" s="3" t="s">
        <v>313</v>
      </c>
      <c r="K20" s="3" t="s">
        <v>330</v>
      </c>
    </row>
    <row r="21" spans="1:11" s="1" customFormat="1" ht="14.25" customHeight="1">
      <c r="A21" s="3">
        <v>20</v>
      </c>
      <c r="B21" s="10"/>
      <c r="C21" s="10"/>
      <c r="D21" s="3" t="s">
        <v>107</v>
      </c>
      <c r="E21" s="5">
        <v>71.5</v>
      </c>
      <c r="F21" s="3">
        <v>3</v>
      </c>
      <c r="G21" s="3">
        <f t="shared" si="6"/>
        <v>74.5</v>
      </c>
      <c r="H21" s="3">
        <v>78.2</v>
      </c>
      <c r="I21" s="3">
        <f t="shared" si="1"/>
        <v>76.72</v>
      </c>
      <c r="J21" s="3"/>
      <c r="K21" s="3"/>
    </row>
    <row r="22" spans="1:11" s="1" customFormat="1" ht="14.25" customHeight="1">
      <c r="A22" s="3">
        <v>21</v>
      </c>
      <c r="B22" s="10"/>
      <c r="C22" s="11"/>
      <c r="D22" s="3" t="s">
        <v>182</v>
      </c>
      <c r="E22" s="5">
        <v>76</v>
      </c>
      <c r="F22" s="3"/>
      <c r="G22" s="3">
        <f>SUM(E22:F22)</f>
        <v>76</v>
      </c>
      <c r="H22" s="3" t="s">
        <v>322</v>
      </c>
      <c r="I22" s="3"/>
      <c r="J22" s="3"/>
      <c r="K22" s="3"/>
    </row>
    <row r="23" spans="1:11" s="1" customFormat="1" ht="14.25" customHeight="1">
      <c r="A23" s="3">
        <v>22</v>
      </c>
      <c r="B23" s="10"/>
      <c r="C23" s="9" t="s">
        <v>83</v>
      </c>
      <c r="D23" s="3" t="s">
        <v>246</v>
      </c>
      <c r="E23" s="5">
        <v>70.5</v>
      </c>
      <c r="F23" s="3">
        <v>3</v>
      </c>
      <c r="G23" s="3">
        <f t="shared" ref="G23:G26" si="7">SUM(E23:F23)</f>
        <v>73.5</v>
      </c>
      <c r="H23" s="3">
        <v>79.38</v>
      </c>
      <c r="I23" s="3">
        <f t="shared" si="1"/>
        <v>77.027999999999992</v>
      </c>
      <c r="J23" s="3" t="s">
        <v>313</v>
      </c>
      <c r="K23" s="3"/>
    </row>
    <row r="24" spans="1:11" s="1" customFormat="1" ht="14.25" customHeight="1">
      <c r="A24" s="3">
        <v>23</v>
      </c>
      <c r="B24" s="10"/>
      <c r="C24" s="10"/>
      <c r="D24" s="3" t="s">
        <v>262</v>
      </c>
      <c r="E24" s="5">
        <v>73</v>
      </c>
      <c r="F24" s="3"/>
      <c r="G24" s="3">
        <f t="shared" si="7"/>
        <v>73</v>
      </c>
      <c r="H24" s="3">
        <v>77.12</v>
      </c>
      <c r="I24" s="3">
        <f t="shared" si="1"/>
        <v>75.472000000000008</v>
      </c>
      <c r="J24" s="3" t="s">
        <v>313</v>
      </c>
      <c r="K24" s="3" t="s">
        <v>329</v>
      </c>
    </row>
    <row r="25" spans="1:11" s="1" customFormat="1" ht="14.25" customHeight="1">
      <c r="A25" s="3">
        <v>24</v>
      </c>
      <c r="B25" s="10"/>
      <c r="C25" s="10"/>
      <c r="D25" s="3">
        <v>24623012316</v>
      </c>
      <c r="E25" s="5">
        <v>69.5</v>
      </c>
      <c r="F25" s="3"/>
      <c r="G25" s="3">
        <f>SUM(E25:F25)</f>
        <v>69.5</v>
      </c>
      <c r="H25" s="3">
        <v>79.06</v>
      </c>
      <c r="I25" s="3">
        <f>G25*0.4+H25*0.6</f>
        <v>75.236000000000004</v>
      </c>
      <c r="J25" s="3"/>
      <c r="K25" s="3" t="s">
        <v>323</v>
      </c>
    </row>
    <row r="26" spans="1:11" s="1" customFormat="1" ht="14.25" customHeight="1">
      <c r="A26" s="3">
        <v>25</v>
      </c>
      <c r="B26" s="10"/>
      <c r="C26" s="10"/>
      <c r="D26" s="3" t="s">
        <v>239</v>
      </c>
      <c r="E26" s="5">
        <v>69.5</v>
      </c>
      <c r="F26" s="3"/>
      <c r="G26" s="3">
        <f t="shared" si="7"/>
        <v>69.5</v>
      </c>
      <c r="H26" s="3">
        <v>78.78</v>
      </c>
      <c r="I26" s="3">
        <f t="shared" si="1"/>
        <v>75.067999999999998</v>
      </c>
      <c r="J26" s="3"/>
      <c r="K26" s="3" t="s">
        <v>323</v>
      </c>
    </row>
    <row r="27" spans="1:11" s="1" customFormat="1" ht="14.25" customHeight="1">
      <c r="A27" s="3">
        <v>26</v>
      </c>
      <c r="B27" s="11"/>
      <c r="C27" s="11"/>
      <c r="D27" s="3">
        <v>24623012703</v>
      </c>
      <c r="E27" s="5">
        <v>73.5</v>
      </c>
      <c r="F27" s="3"/>
      <c r="G27" s="3">
        <f>SUM(E27:F27)</f>
        <v>73.5</v>
      </c>
      <c r="H27" s="3" t="s">
        <v>322</v>
      </c>
      <c r="I27" s="3"/>
      <c r="J27" s="3"/>
      <c r="K27" s="3"/>
    </row>
  </sheetData>
  <sortState ref="A2:AV177">
    <sortCondition ref="C1"/>
  </sortState>
  <mergeCells count="8">
    <mergeCell ref="C2:C5"/>
    <mergeCell ref="B2:B27"/>
    <mergeCell ref="C6:C8"/>
    <mergeCell ref="C9:C11"/>
    <mergeCell ref="C12:C15"/>
    <mergeCell ref="C16:C18"/>
    <mergeCell ref="C19:C22"/>
    <mergeCell ref="C23:C27"/>
  </mergeCells>
  <phoneticPr fontId="1" type="noConversion"/>
  <pageMargins left="0.7" right="0.7" top="0.75" bottom="0.75" header="0.3" footer="0.3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五乡镇</vt:lpstr>
      <vt:lpstr>邱隘镇</vt:lpstr>
      <vt:lpstr>云龙镇</vt:lpstr>
      <vt:lpstr>姜山镇</vt:lpstr>
      <vt:lpstr>东钱湖镇</vt:lpstr>
      <vt:lpstr>下应、潘火片区</vt:lpstr>
      <vt:lpstr>中河、首南、钟公庙、南部商务区片区</vt:lpstr>
      <vt:lpstr>福明、东柳、东郊片区</vt:lpstr>
      <vt:lpstr>明楼、百丈、东胜、白鹤片区</vt:lpstr>
      <vt:lpstr>退役军人岗位</vt:lpstr>
      <vt:lpstr>现役军人配偶岗位</vt:lpstr>
      <vt:lpstr>党务工作者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2024-07-22T09:18:56Z</dcterms:modified>
</cp:coreProperties>
</file>