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sheet" sheetId="2" r:id="rId1"/>
  </sheets>
  <definedNames>
    <definedName name="_xlnm._FilterDatabase" localSheetId="0" hidden="1">sheet!$A$3:$H$3</definedName>
  </definedNames>
  <calcPr calcId="144525"/>
</workbook>
</file>

<file path=xl/sharedStrings.xml><?xml version="1.0" encoding="utf-8"?>
<sst xmlns="http://schemas.openxmlformats.org/spreadsheetml/2006/main" count="163" uniqueCount="105">
  <si>
    <t>招标医用耗材目录</t>
  </si>
  <si>
    <r>
      <rPr>
        <b/>
        <sz val="12"/>
        <color rgb="FFFF0000"/>
        <rFont val="宋体"/>
        <charset val="134"/>
      </rPr>
      <t xml:space="preserve">作为医疗器械管理的中标产品需在深圳医用耗材阳光交易和监管平台签订线上采购合同，中标价不可高于预算单价。
</t>
    </r>
    <r>
      <rPr>
        <b/>
        <sz val="12"/>
        <color rgb="FF0070C0"/>
        <rFont val="宋体"/>
        <charset val="134"/>
      </rPr>
      <t>如果平台价高于我院预算单价，且厂家不同意按不高于我院预算单价在平台签订合同的，请不要投标。</t>
    </r>
  </si>
  <si>
    <t>序号</t>
  </si>
  <si>
    <t>使用科室</t>
  </si>
  <si>
    <t>项目名称</t>
  </si>
  <si>
    <r>
      <rPr>
        <b/>
        <sz val="11"/>
        <color theme="1"/>
        <rFont val="宋体"/>
        <charset val="134"/>
      </rPr>
      <t xml:space="preserve">规格型号
</t>
    </r>
    <r>
      <rPr>
        <b/>
        <sz val="11"/>
        <color rgb="FFFF0000"/>
        <rFont val="宋体"/>
        <charset val="134"/>
      </rPr>
      <t>（参考型号，可拓展）</t>
    </r>
  </si>
  <si>
    <t>单位</t>
  </si>
  <si>
    <t>预算
单价</t>
  </si>
  <si>
    <t>近一年
用量</t>
  </si>
  <si>
    <t>支付上限
（元）</t>
  </si>
  <si>
    <t>备注</t>
  </si>
  <si>
    <t>检验科</t>
  </si>
  <si>
    <t>25-羟基维生素D试剂盒</t>
  </si>
  <si>
    <t>20人份/盒</t>
  </si>
  <si>
    <t>元/人份</t>
  </si>
  <si>
    <t>量子点荧光免疫分析仪</t>
  </si>
  <si>
    <t>Mokosengor</t>
  </si>
  <si>
    <t>元/台</t>
  </si>
  <si>
    <t>中心实验室</t>
  </si>
  <si>
    <t>抗缪勒氏管激素测定试剂盒
（化学发光法）</t>
  </si>
  <si>
    <t>100人份/盒</t>
  </si>
  <si>
    <t>★商务条款：中标供应商需提供该项目所需的样本稀释液、激发液、预激发液等产品，保证实验质量。</t>
  </si>
  <si>
    <t>200人份/盒</t>
  </si>
  <si>
    <t>全自动化学发光免疫分析仪</t>
  </si>
  <si>
    <t>Wan200+</t>
  </si>
  <si>
    <t>B族链球菌核酸检测试剂</t>
  </si>
  <si>
    <t>单管单人份
20人份/盒</t>
  </si>
  <si>
    <t>手术室</t>
  </si>
  <si>
    <t>粘贴手术巾（手术薄膜）</t>
  </si>
  <si>
    <t>P-U型45cm*45cm</t>
  </si>
  <si>
    <t>元/张</t>
  </si>
  <si>
    <t>剖腹产专用手术薄膜</t>
  </si>
  <si>
    <t>P-C型45cm*45cm</t>
  </si>
  <si>
    <t>颅脑手术薄膜</t>
  </si>
  <si>
    <t>一次性双腔喉罩</t>
  </si>
  <si>
    <t>ATB21-1.0
ATB21-1.5
ATB21-2.0
ATB21-2.5
ATB21-3.0
ATB21-4.0</t>
  </si>
  <si>
    <t>元/支</t>
  </si>
  <si>
    <t>ATB31-1.0
ATB31-1.5
ATB31-2.0
ATB31-2.5
ATB31-3.0
ATB31-4.0
ATB31-5.0</t>
  </si>
  <si>
    <t>消融电极(外科术中止血装置)</t>
  </si>
  <si>
    <t>SYWDJ-A5</t>
  </si>
  <si>
    <t>SYWDJ-A1</t>
  </si>
  <si>
    <t>SYWDJ-A4</t>
  </si>
  <si>
    <t>SYWDJ-C1</t>
  </si>
  <si>
    <t>SYWDJ-B</t>
  </si>
  <si>
    <t>SYWDJ-C3</t>
  </si>
  <si>
    <t>SYWDJ-C2</t>
  </si>
  <si>
    <t>SYWDJ-A2</t>
  </si>
  <si>
    <t>SYWDJ-A3</t>
  </si>
  <si>
    <t>皮肤科</t>
  </si>
  <si>
    <t>医用愈肤生物膜</t>
  </si>
  <si>
    <t>30ml</t>
  </si>
  <si>
    <t>元/盒</t>
  </si>
  <si>
    <t>20g</t>
  </si>
  <si>
    <t>全院各科室</t>
  </si>
  <si>
    <t>医用胶布（透气胶贴）</t>
  </si>
  <si>
    <t>1530C-0</t>
  </si>
  <si>
    <t>卷</t>
  </si>
  <si>
    <t>1530C-1</t>
  </si>
  <si>
    <t>医用胶布（医用透气胶粘带）</t>
  </si>
  <si>
    <t>1527C-0</t>
  </si>
  <si>
    <t>医用胶布（弹性医用胶布）</t>
  </si>
  <si>
    <t>2733C-50</t>
  </si>
  <si>
    <t>全院</t>
  </si>
  <si>
    <t>缝合线1#(圆针)</t>
  </si>
  <si>
    <t>CL915 线径1</t>
  </si>
  <si>
    <t>元/根</t>
  </si>
  <si>
    <t>缝合线（角针）</t>
  </si>
  <si>
    <t>SL691 4-0</t>
  </si>
  <si>
    <t>缝合线2/0(圆针)</t>
  </si>
  <si>
    <t>CL923 2-0</t>
  </si>
  <si>
    <t>缝合线1#（比利时）</t>
  </si>
  <si>
    <t>CL905，线径1</t>
  </si>
  <si>
    <t>缝合线0#(圆针)</t>
  </si>
  <si>
    <t>CL944，线径0</t>
  </si>
  <si>
    <t>可吸收性外科缝线（圆针）</t>
  </si>
  <si>
    <t>UM986 6-0</t>
  </si>
  <si>
    <t>GM875 5-0</t>
  </si>
  <si>
    <t>GM122 3-0</t>
  </si>
  <si>
    <t>GL885 5-0</t>
  </si>
  <si>
    <t>621321 5-0</t>
  </si>
  <si>
    <t>缝合线（圆针）</t>
  </si>
  <si>
    <t>GL181 4-0</t>
  </si>
  <si>
    <t>非可吸收性外科缝线（角针）</t>
  </si>
  <si>
    <t>SP5698G 5-0</t>
  </si>
  <si>
    <t>SP5695G 6-0</t>
  </si>
  <si>
    <t>合成可吸收性外科缝线</t>
  </si>
  <si>
    <t>621731 4-0</t>
  </si>
  <si>
    <t>614501 7-0</t>
  </si>
  <si>
    <t>消毒供应室</t>
  </si>
  <si>
    <t>带化学指示条的特卫强袋</t>
  </si>
  <si>
    <t>100mm*70m/卷</t>
  </si>
  <si>
    <t>元/卷</t>
  </si>
  <si>
    <t>150mm*70m/卷</t>
  </si>
  <si>
    <t>200mm*70m/卷</t>
  </si>
  <si>
    <t>250mm*70m/卷</t>
  </si>
  <si>
    <t>350mm*70m/卷</t>
  </si>
  <si>
    <t>化学指示片</t>
  </si>
  <si>
    <t>250片/盒</t>
  </si>
  <si>
    <t>过氧化氢低温等离子体灭菌用生物指示剂</t>
  </si>
  <si>
    <t>30支/盒</t>
  </si>
  <si>
    <t>Sterrad 100S 卡匣</t>
  </si>
  <si>
    <t>5片/箱</t>
  </si>
  <si>
    <t>元/箱</t>
  </si>
  <si>
    <t>等离子打印纸</t>
  </si>
  <si>
    <t>1卷</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</si>
</sst>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34">
    <font>
      <sz val="11"/>
      <color theme="1"/>
      <name val="宋体"/>
      <charset val="134"/>
      <scheme val="minor"/>
    </font>
    <font>
      <b/>
      <sz val="11"/>
      <color theme="1"/>
      <name val="宋体"/>
      <charset val="134"/>
      <scheme val="minor"/>
    </font>
    <font>
      <sz val="11"/>
      <name val="宋体"/>
      <charset val="134"/>
      <scheme val="minor"/>
    </font>
    <font>
      <b/>
      <sz val="20"/>
      <color theme="1"/>
      <name val="宋体"/>
      <charset val="134"/>
    </font>
    <font>
      <b/>
      <sz val="20"/>
      <name val="宋体"/>
      <charset val="134"/>
    </font>
    <font>
      <b/>
      <sz val="12"/>
      <color rgb="FFFF0000"/>
      <name val="宋体"/>
      <charset val="134"/>
    </font>
    <font>
      <b/>
      <sz val="12"/>
      <name val="宋体"/>
      <charset val="134"/>
    </font>
    <font>
      <b/>
      <sz val="11"/>
      <color theme="1"/>
      <name val="宋体"/>
      <charset val="134"/>
    </font>
    <font>
      <b/>
      <sz val="11"/>
      <name val="宋体"/>
      <charset val="134"/>
    </font>
    <font>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2"/>
      <name val="Arial MT"/>
      <charset val="134"/>
    </font>
    <font>
      <sz val="10"/>
      <name val="Arial"/>
      <charset val="134"/>
    </font>
    <font>
      <b/>
      <sz val="12"/>
      <color rgb="FF0070C0"/>
      <name val="宋体"/>
      <charset val="134"/>
    </font>
    <font>
      <b/>
      <sz val="11"/>
      <color rgb="FFFF000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7"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0" borderId="8" applyNumberFormat="0" applyFill="0" applyAlignment="0" applyProtection="0">
      <alignment vertical="center"/>
    </xf>
    <xf numFmtId="0" fontId="13" fillId="9" borderId="0" applyNumberFormat="0" applyBorder="0" applyAlignment="0" applyProtection="0">
      <alignment vertical="center"/>
    </xf>
    <xf numFmtId="0" fontId="16" fillId="0" borderId="9" applyNumberFormat="0" applyFill="0" applyAlignment="0" applyProtection="0">
      <alignment vertical="center"/>
    </xf>
    <xf numFmtId="0" fontId="13" fillId="10" borderId="0" applyNumberFormat="0" applyBorder="0" applyAlignment="0" applyProtection="0">
      <alignment vertical="center"/>
    </xf>
    <xf numFmtId="0" fontId="22" fillId="11" borderId="10" applyNumberFormat="0" applyAlignment="0" applyProtection="0">
      <alignment vertical="center"/>
    </xf>
    <xf numFmtId="0" fontId="23" fillId="11" borderId="6" applyNumberFormat="0" applyAlignment="0" applyProtection="0">
      <alignment vertical="center"/>
    </xf>
    <xf numFmtId="0" fontId="24" fillId="12" borderId="11"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12" applyNumberFormat="0" applyFill="0" applyAlignment="0" applyProtection="0">
      <alignment vertical="center"/>
    </xf>
    <xf numFmtId="0" fontId="26" fillId="0" borderId="13"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29" fillId="0" borderId="0"/>
    <xf numFmtId="0" fontId="10" fillId="31" borderId="0" applyNumberFormat="0" applyBorder="0" applyAlignment="0" applyProtection="0">
      <alignment vertical="center"/>
    </xf>
    <xf numFmtId="0" fontId="13" fillId="32" borderId="0" applyNumberFormat="0" applyBorder="0" applyAlignment="0" applyProtection="0">
      <alignment vertical="center"/>
    </xf>
    <xf numFmtId="0" fontId="0" fillId="0" borderId="0">
      <alignment vertical="center"/>
    </xf>
    <xf numFmtId="1" fontId="30" fillId="0" borderId="0"/>
    <xf numFmtId="0" fontId="31" fillId="0" borderId="0" applyNumberFormat="0" applyFont="0" applyFill="0" applyBorder="0" applyAlignment="0" applyProtection="0"/>
  </cellStyleXfs>
  <cellXfs count="35">
    <xf numFmtId="0" fontId="0" fillId="0" borderId="0" xfId="0">
      <alignment vertical="center"/>
    </xf>
    <xf numFmtId="0" fontId="1" fillId="0" borderId="0" xfId="0" applyFont="1" applyAlignment="1">
      <alignment horizontal="center" vertical="center"/>
    </xf>
    <xf numFmtId="0" fontId="0" fillId="0" borderId="0" xfId="0" applyAlignment="1">
      <alignment horizontal="center" vertical="center"/>
    </xf>
    <xf numFmtId="0" fontId="0" fillId="0" borderId="0" xfId="0" applyFill="1" applyAlignment="1">
      <alignment horizontal="center" vertical="center"/>
    </xf>
    <xf numFmtId="0" fontId="2" fillId="0" borderId="0" xfId="0" applyFont="1" applyAlignment="1">
      <alignment horizontal="center" vertical="center"/>
    </xf>
    <xf numFmtId="176" fontId="0" fillId="0" borderId="0" xfId="0" applyNumberFormat="1" applyFill="1" applyAlignment="1">
      <alignment horizontal="right" vertical="center"/>
    </xf>
    <xf numFmtId="0" fontId="0" fillId="0" borderId="0" xfId="0" applyAlignment="1">
      <alignment horizontal="center"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3" fillId="0" borderId="0" xfId="0" applyFont="1" applyAlignment="1">
      <alignment horizontal="right" vertical="center"/>
    </xf>
    <xf numFmtId="0" fontId="5" fillId="0" borderId="0" xfId="0" applyFont="1" applyAlignment="1">
      <alignment horizontal="left" vertical="center" wrapText="1"/>
    </xf>
    <xf numFmtId="0" fontId="6" fillId="0" borderId="0" xfId="0" applyFont="1" applyAlignment="1">
      <alignment horizontal="left" vertical="center" wrapText="1"/>
    </xf>
    <xf numFmtId="0" fontId="5" fillId="0" borderId="0" xfId="0" applyFont="1" applyAlignment="1">
      <alignment horizontal="center" vertical="center" wrapText="1"/>
    </xf>
    <xf numFmtId="0" fontId="5" fillId="0" borderId="0" xfId="0" applyFont="1" applyAlignment="1">
      <alignment horizontal="right" vertical="center" wrapText="1"/>
    </xf>
    <xf numFmtId="0" fontId="7" fillId="0" borderId="1"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7" fillId="0" borderId="2" xfId="0" applyFont="1" applyBorder="1" applyAlignment="1">
      <alignment horizontal="center" vertical="center" wrapText="1"/>
    </xf>
    <xf numFmtId="176" fontId="7" fillId="0" borderId="1" xfId="0" applyNumberFormat="1" applyFont="1" applyFill="1" applyBorder="1" applyAlignment="1">
      <alignment horizontal="center" vertical="center" wrapText="1"/>
    </xf>
    <xf numFmtId="0" fontId="9" fillId="0" borderId="1" xfId="47" applyFont="1" applyFill="1" applyBorder="1" applyAlignment="1">
      <alignment horizontal="center" vertical="center" wrapText="1"/>
    </xf>
    <xf numFmtId="0" fontId="9" fillId="0" borderId="1" xfId="0" applyNumberFormat="1" applyFont="1" applyFill="1" applyBorder="1" applyAlignment="1" applyProtection="1">
      <alignment horizontal="center" vertical="center" wrapText="1"/>
    </xf>
    <xf numFmtId="0"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177" fontId="9" fillId="0" borderId="2" xfId="0" applyNumberFormat="1" applyFont="1" applyFill="1" applyBorder="1" applyAlignment="1" applyProtection="1">
      <alignment horizontal="right" vertical="center" wrapText="1"/>
    </xf>
    <xf numFmtId="177" fontId="9" fillId="0" borderId="3" xfId="0" applyNumberFormat="1" applyFont="1" applyFill="1" applyBorder="1" applyAlignment="1" applyProtection="1">
      <alignment horizontal="right" vertical="center" wrapText="1"/>
    </xf>
    <xf numFmtId="177" fontId="9" fillId="0" borderId="4" xfId="0" applyNumberFormat="1" applyFont="1" applyFill="1" applyBorder="1" applyAlignment="1" applyProtection="1">
      <alignment horizontal="right" vertical="center" wrapText="1"/>
    </xf>
    <xf numFmtId="177" fontId="9" fillId="0" borderId="1" xfId="0" applyNumberFormat="1" applyFont="1" applyFill="1" applyBorder="1" applyAlignment="1" applyProtection="1">
      <alignment horizontal="right" vertical="center" wrapText="1"/>
    </xf>
    <xf numFmtId="0" fontId="9" fillId="0" borderId="1" xfId="47" applyFont="1" applyFill="1" applyBorder="1" applyAlignment="1">
      <alignment horizontal="center" vertical="center"/>
    </xf>
    <xf numFmtId="177" fontId="9" fillId="0" borderId="1" xfId="0" applyNumberFormat="1" applyFont="1" applyFill="1" applyBorder="1" applyAlignment="1" applyProtection="1">
      <alignment horizontal="right" vertical="center" wrapText="1"/>
    </xf>
    <xf numFmtId="0" fontId="9" fillId="0" borderId="1" xfId="47" applyNumberFormat="1" applyFont="1" applyFill="1" applyBorder="1" applyAlignment="1">
      <alignment horizontal="center" vertical="center" wrapText="1"/>
    </xf>
    <xf numFmtId="176" fontId="0" fillId="0" borderId="1" xfId="0" applyNumberFormat="1" applyFill="1" applyBorder="1" applyAlignment="1">
      <alignment horizontal="right" vertical="center"/>
    </xf>
    <xf numFmtId="0" fontId="3" fillId="0" borderId="0" xfId="0" applyFont="1" applyAlignment="1">
      <alignment horizontal="center" vertical="center" wrapText="1"/>
    </xf>
    <xf numFmtId="0" fontId="7" fillId="0" borderId="5" xfId="0" applyFont="1" applyFill="1" applyBorder="1" applyAlignment="1">
      <alignment horizontal="center" vertical="center" wrapText="1"/>
    </xf>
    <xf numFmtId="177" fontId="9" fillId="0" borderId="1" xfId="47" applyNumberFormat="1" applyFont="1" applyFill="1" applyBorder="1" applyAlignment="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常规 10" xfId="47"/>
    <cellStyle name="40% - 强调文字颜色 6" xfId="48" builtinId="51"/>
    <cellStyle name="60% - 强调文字颜色 6" xfId="49" builtinId="52"/>
    <cellStyle name="常规 2 12" xfId="50"/>
    <cellStyle name="Normal_2008 Price List" xfId="51"/>
    <cellStyle name="常规 2" xf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3</xdr:row>
      <xdr:rowOff>0</xdr:rowOff>
    </xdr:from>
    <xdr:to>
      <xdr:col>2</xdr:col>
      <xdr:colOff>10160</xdr:colOff>
      <xdr:row>3</xdr:row>
      <xdr:rowOff>6985</xdr:rowOff>
    </xdr:to>
    <xdr:sp>
      <xdr:nvSpPr>
        <xdr:cNvPr id="2" name="图片 1"/>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3" name="图片 2"/>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4" name="图片 3"/>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5" name="图片 4"/>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6" name="图片 5"/>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7" name="图片 6"/>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8" name="图片 7"/>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9" name="图片 8"/>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0" name="图片 9"/>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1" name="图片 10"/>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2" name="图片 11"/>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3" name="图片 12"/>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4" name="图片 13"/>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5" name="图片 14"/>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6" name="图片 15"/>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7" name="图片 16"/>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8" name="图片 1"/>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9" name="图片 2"/>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20" name="图片 3"/>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21" name="图片 4"/>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22" name="图片 5"/>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23" name="图片 6"/>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24" name="图片 7"/>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25" name="图片 8"/>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26" name="图片 9"/>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27" name="图片 10"/>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28" name="图片 11"/>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29" name="图片 12"/>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30" name="图片 13"/>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31" name="图片 14"/>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32" name="图片 15"/>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33" name="图片 16"/>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34" name="图片 1"/>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35" name="图片 2"/>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36" name="图片 3"/>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37" name="图片 4"/>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38" name="图片 5"/>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39" name="图片 6"/>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40" name="图片 7"/>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41" name="图片 8"/>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42" name="图片 9"/>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43" name="图片 10"/>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44" name="图片 11"/>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45" name="图片 12"/>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46" name="图片 13"/>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47" name="图片 14"/>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48" name="图片 15"/>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49" name="图片 16"/>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50" name="图片 1"/>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51" name="图片 2"/>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52" name="图片 3"/>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53" name="图片 4"/>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54" name="图片 5"/>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55" name="图片 6"/>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56" name="图片 7"/>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57" name="图片 8"/>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58" name="图片 9"/>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59" name="图片 10"/>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60" name="图片 11"/>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61" name="图片 12"/>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62" name="图片 13"/>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63" name="图片 14"/>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64" name="图片 15"/>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65" name="图片 16"/>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66" name="图片 1"/>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67" name="图片 2"/>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68" name="图片 3"/>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69" name="图片 4"/>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70" name="图片 5"/>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71" name="图片 6"/>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72" name="图片 7"/>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73" name="图片 8"/>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74" name="图片 9"/>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75" name="图片 10"/>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76" name="图片 11"/>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77" name="图片 12"/>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78" name="图片 13"/>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79" name="图片 14"/>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80" name="图片 15"/>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81" name="图片 16"/>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82" name="图片 1"/>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83" name="图片 2"/>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84" name="图片 3"/>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85" name="图片 4"/>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86" name="图片 5"/>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87" name="图片 6"/>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88" name="图片 7"/>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89" name="图片 8"/>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90" name="图片 9"/>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91" name="图片 10"/>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92" name="图片 11"/>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93" name="图片 12"/>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94" name="图片 13"/>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95" name="图片 14"/>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96" name="图片 15"/>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97" name="图片 16"/>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98" name="图片 1"/>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99" name="图片 2"/>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00" name="图片 3"/>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01" name="图片 4"/>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02" name="图片 5"/>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03" name="图片 6"/>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04" name="图片 7"/>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05" name="图片 8"/>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06" name="图片 9"/>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07" name="图片 10"/>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08" name="图片 11"/>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09" name="图片 12"/>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10" name="图片 13"/>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11" name="图片 14"/>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12" name="图片 15"/>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13" name="图片 16"/>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14" name="图片 1"/>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15" name="图片 2"/>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16" name="图片 3"/>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17" name="图片 4"/>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18" name="图片 5"/>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19" name="图片 6"/>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20" name="图片 7"/>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21" name="图片 8"/>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22" name="图片 9"/>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23" name="图片 10"/>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24" name="图片 11"/>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25" name="图片 12"/>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26" name="图片 13"/>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27" name="图片 14"/>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28" name="图片 15"/>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29" name="图片 16"/>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30" name="图片 1"/>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31" name="图片 2"/>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32" name="图片 3"/>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33" name="图片 4"/>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34" name="图片 5"/>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35" name="图片 6"/>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36" name="图片 7"/>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37" name="图片 8"/>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38" name="图片 9"/>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39" name="图片 10"/>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40" name="图片 11"/>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41" name="图片 12"/>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42" name="图片 13"/>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43" name="图片 14"/>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44" name="图片 15"/>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45" name="图片 16"/>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46" name="图片 1"/>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47" name="图片 2"/>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48" name="图片 3"/>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49" name="图片 4"/>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50" name="图片 5"/>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51" name="图片 6"/>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52" name="图片 7"/>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53" name="图片 8"/>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54" name="图片 9"/>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55" name="图片 10"/>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56" name="图片 11"/>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57" name="图片 12"/>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58" name="图片 13"/>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59" name="图片 14"/>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60" name="图片 15"/>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61" name="图片 16"/>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7620</xdr:rowOff>
    </xdr:to>
    <xdr:sp>
      <xdr:nvSpPr>
        <xdr:cNvPr id="162" name="图片 1"/>
        <xdr:cNvSpPr>
          <a:spLocks noChangeAspect="1"/>
        </xdr:cNvSpPr>
      </xdr:nvSpPr>
      <xdr:spPr>
        <a:xfrm>
          <a:off x="1447800" y="1485900"/>
          <a:ext cx="10160" cy="7620"/>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7620</xdr:rowOff>
    </xdr:to>
    <xdr:sp>
      <xdr:nvSpPr>
        <xdr:cNvPr id="163" name="图片 2"/>
        <xdr:cNvSpPr>
          <a:spLocks noChangeAspect="1"/>
        </xdr:cNvSpPr>
      </xdr:nvSpPr>
      <xdr:spPr>
        <a:xfrm>
          <a:off x="1447800" y="1485900"/>
          <a:ext cx="10160" cy="7620"/>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7620</xdr:rowOff>
    </xdr:to>
    <xdr:sp>
      <xdr:nvSpPr>
        <xdr:cNvPr id="164" name="图片 3"/>
        <xdr:cNvSpPr>
          <a:spLocks noChangeAspect="1"/>
        </xdr:cNvSpPr>
      </xdr:nvSpPr>
      <xdr:spPr>
        <a:xfrm>
          <a:off x="1447800" y="1485900"/>
          <a:ext cx="10160" cy="7620"/>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7620</xdr:rowOff>
    </xdr:to>
    <xdr:sp>
      <xdr:nvSpPr>
        <xdr:cNvPr id="165" name="图片 4"/>
        <xdr:cNvSpPr>
          <a:spLocks noChangeAspect="1"/>
        </xdr:cNvSpPr>
      </xdr:nvSpPr>
      <xdr:spPr>
        <a:xfrm>
          <a:off x="1447800" y="1485900"/>
          <a:ext cx="10160" cy="7620"/>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7620</xdr:rowOff>
    </xdr:to>
    <xdr:sp>
      <xdr:nvSpPr>
        <xdr:cNvPr id="166" name="图片 5"/>
        <xdr:cNvSpPr>
          <a:spLocks noChangeAspect="1"/>
        </xdr:cNvSpPr>
      </xdr:nvSpPr>
      <xdr:spPr>
        <a:xfrm>
          <a:off x="1447800" y="1485900"/>
          <a:ext cx="10160" cy="7620"/>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7620</xdr:rowOff>
    </xdr:to>
    <xdr:sp>
      <xdr:nvSpPr>
        <xdr:cNvPr id="167" name="图片 6"/>
        <xdr:cNvSpPr>
          <a:spLocks noChangeAspect="1"/>
        </xdr:cNvSpPr>
      </xdr:nvSpPr>
      <xdr:spPr>
        <a:xfrm>
          <a:off x="1447800" y="1485900"/>
          <a:ext cx="10160" cy="7620"/>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7620</xdr:rowOff>
    </xdr:to>
    <xdr:sp>
      <xdr:nvSpPr>
        <xdr:cNvPr id="168" name="图片 7"/>
        <xdr:cNvSpPr>
          <a:spLocks noChangeAspect="1"/>
        </xdr:cNvSpPr>
      </xdr:nvSpPr>
      <xdr:spPr>
        <a:xfrm>
          <a:off x="1447800" y="1485900"/>
          <a:ext cx="10160" cy="7620"/>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7620</xdr:rowOff>
    </xdr:to>
    <xdr:sp>
      <xdr:nvSpPr>
        <xdr:cNvPr id="169" name="图片 8"/>
        <xdr:cNvSpPr>
          <a:spLocks noChangeAspect="1"/>
        </xdr:cNvSpPr>
      </xdr:nvSpPr>
      <xdr:spPr>
        <a:xfrm>
          <a:off x="1447800" y="1485900"/>
          <a:ext cx="10160" cy="7620"/>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7620</xdr:rowOff>
    </xdr:to>
    <xdr:sp>
      <xdr:nvSpPr>
        <xdr:cNvPr id="170" name="图片 9"/>
        <xdr:cNvSpPr>
          <a:spLocks noChangeAspect="1"/>
        </xdr:cNvSpPr>
      </xdr:nvSpPr>
      <xdr:spPr>
        <a:xfrm>
          <a:off x="1447800" y="1485900"/>
          <a:ext cx="10160" cy="7620"/>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7620</xdr:rowOff>
    </xdr:to>
    <xdr:sp>
      <xdr:nvSpPr>
        <xdr:cNvPr id="171" name="图片 10"/>
        <xdr:cNvSpPr>
          <a:spLocks noChangeAspect="1"/>
        </xdr:cNvSpPr>
      </xdr:nvSpPr>
      <xdr:spPr>
        <a:xfrm>
          <a:off x="1447800" y="1485900"/>
          <a:ext cx="10160" cy="7620"/>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7620</xdr:rowOff>
    </xdr:to>
    <xdr:sp>
      <xdr:nvSpPr>
        <xdr:cNvPr id="172" name="图片 11"/>
        <xdr:cNvSpPr>
          <a:spLocks noChangeAspect="1"/>
        </xdr:cNvSpPr>
      </xdr:nvSpPr>
      <xdr:spPr>
        <a:xfrm>
          <a:off x="1447800" y="1485900"/>
          <a:ext cx="10160" cy="7620"/>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7620</xdr:rowOff>
    </xdr:to>
    <xdr:sp>
      <xdr:nvSpPr>
        <xdr:cNvPr id="173" name="图片 12"/>
        <xdr:cNvSpPr>
          <a:spLocks noChangeAspect="1"/>
        </xdr:cNvSpPr>
      </xdr:nvSpPr>
      <xdr:spPr>
        <a:xfrm>
          <a:off x="1447800" y="1485900"/>
          <a:ext cx="10160" cy="7620"/>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7620</xdr:rowOff>
    </xdr:to>
    <xdr:sp>
      <xdr:nvSpPr>
        <xdr:cNvPr id="174" name="图片 13"/>
        <xdr:cNvSpPr>
          <a:spLocks noChangeAspect="1"/>
        </xdr:cNvSpPr>
      </xdr:nvSpPr>
      <xdr:spPr>
        <a:xfrm>
          <a:off x="1447800" y="1485900"/>
          <a:ext cx="10160" cy="7620"/>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7620</xdr:rowOff>
    </xdr:to>
    <xdr:sp>
      <xdr:nvSpPr>
        <xdr:cNvPr id="175" name="图片 14"/>
        <xdr:cNvSpPr>
          <a:spLocks noChangeAspect="1"/>
        </xdr:cNvSpPr>
      </xdr:nvSpPr>
      <xdr:spPr>
        <a:xfrm>
          <a:off x="1447800" y="1485900"/>
          <a:ext cx="10160" cy="7620"/>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7620</xdr:rowOff>
    </xdr:to>
    <xdr:sp>
      <xdr:nvSpPr>
        <xdr:cNvPr id="176" name="图片 15"/>
        <xdr:cNvSpPr>
          <a:spLocks noChangeAspect="1"/>
        </xdr:cNvSpPr>
      </xdr:nvSpPr>
      <xdr:spPr>
        <a:xfrm>
          <a:off x="1447800" y="1485900"/>
          <a:ext cx="10160" cy="7620"/>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7620</xdr:rowOff>
    </xdr:to>
    <xdr:sp>
      <xdr:nvSpPr>
        <xdr:cNvPr id="177" name="图片 16"/>
        <xdr:cNvSpPr>
          <a:spLocks noChangeAspect="1"/>
        </xdr:cNvSpPr>
      </xdr:nvSpPr>
      <xdr:spPr>
        <a:xfrm>
          <a:off x="1447800" y="1485900"/>
          <a:ext cx="10160" cy="7620"/>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2"/>
  <sheetViews>
    <sheetView tabSelected="1" workbookViewId="0">
      <pane ySplit="3" topLeftCell="A26" activePane="bottomLeft" state="frozen"/>
      <selection/>
      <selection pane="bottomLeft" activeCell="M41" sqref="M41"/>
    </sheetView>
  </sheetViews>
  <sheetFormatPr defaultColWidth="9" defaultRowHeight="13.5"/>
  <cols>
    <col min="1" max="1" width="5.375" style="2" customWidth="1"/>
    <col min="2" max="2" width="13.625" style="2" customWidth="1"/>
    <col min="3" max="3" width="36.75" style="2" customWidth="1"/>
    <col min="4" max="4" width="26.125" style="3" customWidth="1"/>
    <col min="5" max="5" width="8.5" style="2" customWidth="1"/>
    <col min="6" max="6" width="8.5" style="4" customWidth="1"/>
    <col min="7" max="7" width="8.5" style="2" customWidth="1"/>
    <col min="8" max="8" width="12.625" style="5" customWidth="1"/>
    <col min="9" max="9" width="28.5" style="6" customWidth="1"/>
  </cols>
  <sheetData>
    <row r="1" ht="33" customHeight="1" spans="1:9">
      <c r="A1" s="7" t="s">
        <v>0</v>
      </c>
      <c r="B1" s="7"/>
      <c r="C1" s="7"/>
      <c r="D1" s="7"/>
      <c r="E1" s="7"/>
      <c r="F1" s="8"/>
      <c r="G1" s="7"/>
      <c r="H1" s="9"/>
      <c r="I1" s="32"/>
    </row>
    <row r="2" customFormat="1" ht="48" customHeight="1" spans="1:9">
      <c r="A2" s="10" t="s">
        <v>1</v>
      </c>
      <c r="B2" s="10"/>
      <c r="C2" s="10"/>
      <c r="D2" s="10"/>
      <c r="E2" s="10"/>
      <c r="F2" s="11"/>
      <c r="G2" s="12"/>
      <c r="H2" s="13"/>
      <c r="I2" s="12"/>
    </row>
    <row r="3" s="1" customFormat="1" ht="36" customHeight="1" spans="1:9">
      <c r="A3" s="14" t="s">
        <v>2</v>
      </c>
      <c r="B3" s="14" t="s">
        <v>3</v>
      </c>
      <c r="C3" s="14" t="s">
        <v>4</v>
      </c>
      <c r="D3" s="15" t="s">
        <v>5</v>
      </c>
      <c r="E3" s="16" t="s">
        <v>6</v>
      </c>
      <c r="F3" s="17" t="s">
        <v>7</v>
      </c>
      <c r="G3" s="18" t="s">
        <v>8</v>
      </c>
      <c r="H3" s="19" t="s">
        <v>9</v>
      </c>
      <c r="I3" s="33" t="s">
        <v>10</v>
      </c>
    </row>
    <row r="4" ht="30" customHeight="1" spans="1:9">
      <c r="A4" s="20">
        <v>1</v>
      </c>
      <c r="B4" s="20" t="s">
        <v>11</v>
      </c>
      <c r="C4" s="21" t="s">
        <v>12</v>
      </c>
      <c r="D4" s="20" t="s">
        <v>13</v>
      </c>
      <c r="E4" s="20" t="s">
        <v>14</v>
      </c>
      <c r="F4" s="22">
        <v>13</v>
      </c>
      <c r="G4" s="23">
        <f>410*20</f>
        <v>8200</v>
      </c>
      <c r="H4" s="24">
        <v>258240</v>
      </c>
      <c r="I4" s="20"/>
    </row>
    <row r="5" ht="30" customHeight="1" spans="1:9">
      <c r="A5" s="20"/>
      <c r="B5" s="20"/>
      <c r="C5" s="21" t="s">
        <v>15</v>
      </c>
      <c r="D5" s="20" t="s">
        <v>16</v>
      </c>
      <c r="E5" s="20" t="s">
        <v>17</v>
      </c>
      <c r="F5" s="22">
        <v>1000</v>
      </c>
      <c r="G5" s="23">
        <v>1</v>
      </c>
      <c r="H5" s="25"/>
      <c r="I5" s="20"/>
    </row>
    <row r="6" ht="30" customHeight="1" spans="1:9">
      <c r="A6" s="20">
        <v>2</v>
      </c>
      <c r="B6" s="20" t="s">
        <v>18</v>
      </c>
      <c r="C6" s="21" t="s">
        <v>19</v>
      </c>
      <c r="D6" s="20" t="s">
        <v>20</v>
      </c>
      <c r="E6" s="20" t="s">
        <v>14</v>
      </c>
      <c r="F6" s="23">
        <v>77</v>
      </c>
      <c r="G6" s="23">
        <f>43*100</f>
        <v>4300</v>
      </c>
      <c r="H6" s="24">
        <v>797040</v>
      </c>
      <c r="I6" s="20" t="s">
        <v>21</v>
      </c>
    </row>
    <row r="7" ht="30" customHeight="1" spans="1:9">
      <c r="A7" s="20"/>
      <c r="B7" s="20"/>
      <c r="C7" s="21" t="s">
        <v>19</v>
      </c>
      <c r="D7" s="20" t="s">
        <v>22</v>
      </c>
      <c r="E7" s="20" t="s">
        <v>14</v>
      </c>
      <c r="F7" s="22">
        <v>77</v>
      </c>
      <c r="G7" s="23">
        <v>0</v>
      </c>
      <c r="H7" s="26"/>
      <c r="I7" s="20"/>
    </row>
    <row r="8" ht="30" customHeight="1" spans="1:9">
      <c r="A8" s="20"/>
      <c r="B8" s="20"/>
      <c r="C8" s="21" t="s">
        <v>23</v>
      </c>
      <c r="D8" s="20" t="s">
        <v>24</v>
      </c>
      <c r="E8" s="20" t="s">
        <v>17</v>
      </c>
      <c r="F8" s="22">
        <v>1000</v>
      </c>
      <c r="G8" s="23">
        <v>1</v>
      </c>
      <c r="H8" s="25"/>
      <c r="I8" s="20"/>
    </row>
    <row r="9" ht="30" customHeight="1" spans="1:9">
      <c r="A9" s="20">
        <v>3</v>
      </c>
      <c r="B9" s="20" t="s">
        <v>18</v>
      </c>
      <c r="C9" s="21" t="s">
        <v>25</v>
      </c>
      <c r="D9" s="20" t="s">
        <v>26</v>
      </c>
      <c r="E9" s="20" t="s">
        <v>14</v>
      </c>
      <c r="F9" s="22">
        <v>15</v>
      </c>
      <c r="G9" s="23">
        <f>640*20</f>
        <v>12800</v>
      </c>
      <c r="H9" s="27">
        <v>460800</v>
      </c>
      <c r="I9" s="20"/>
    </row>
    <row r="10" ht="30" customHeight="1" spans="1:9">
      <c r="A10" s="20">
        <v>4</v>
      </c>
      <c r="B10" s="20" t="s">
        <v>27</v>
      </c>
      <c r="C10" s="21" t="s">
        <v>28</v>
      </c>
      <c r="D10" s="20" t="s">
        <v>29</v>
      </c>
      <c r="E10" s="20" t="s">
        <v>30</v>
      </c>
      <c r="F10" s="22">
        <v>14.9</v>
      </c>
      <c r="G10" s="23">
        <v>7800</v>
      </c>
      <c r="H10" s="24">
        <v>296553.6</v>
      </c>
      <c r="I10" s="23" t="s">
        <v>31</v>
      </c>
    </row>
    <row r="11" ht="30" customHeight="1" spans="1:9">
      <c r="A11" s="20"/>
      <c r="B11" s="20"/>
      <c r="C11" s="21" t="s">
        <v>28</v>
      </c>
      <c r="D11" s="20" t="s">
        <v>32</v>
      </c>
      <c r="E11" s="20" t="s">
        <v>30</v>
      </c>
      <c r="F11" s="22">
        <v>10</v>
      </c>
      <c r="G11" s="23">
        <v>720</v>
      </c>
      <c r="H11" s="25"/>
      <c r="I11" s="34" t="s">
        <v>33</v>
      </c>
    </row>
    <row r="12" ht="30" customHeight="1" spans="1:9">
      <c r="A12" s="20">
        <v>5</v>
      </c>
      <c r="B12" s="20" t="s">
        <v>27</v>
      </c>
      <c r="C12" s="21" t="s">
        <v>34</v>
      </c>
      <c r="D12" s="20" t="s">
        <v>35</v>
      </c>
      <c r="E12" s="20" t="s">
        <v>36</v>
      </c>
      <c r="F12" s="22">
        <v>190</v>
      </c>
      <c r="G12" s="23">
        <v>415</v>
      </c>
      <c r="H12" s="24">
        <v>667128</v>
      </c>
      <c r="I12" s="20"/>
    </row>
    <row r="13" ht="30" customHeight="1" spans="1:9">
      <c r="A13" s="20"/>
      <c r="B13" s="20"/>
      <c r="C13" s="21" t="s">
        <v>34</v>
      </c>
      <c r="D13" s="20" t="s">
        <v>37</v>
      </c>
      <c r="E13" s="20" t="s">
        <v>36</v>
      </c>
      <c r="F13" s="22">
        <v>190</v>
      </c>
      <c r="G13" s="23">
        <v>965</v>
      </c>
      <c r="H13" s="25"/>
      <c r="I13" s="20"/>
    </row>
    <row r="14" ht="30" customHeight="1" spans="1:9">
      <c r="A14" s="20">
        <v>6</v>
      </c>
      <c r="B14" s="28" t="s">
        <v>27</v>
      </c>
      <c r="C14" s="21" t="s">
        <v>38</v>
      </c>
      <c r="D14" s="20" t="s">
        <v>39</v>
      </c>
      <c r="E14" s="20" t="s">
        <v>36</v>
      </c>
      <c r="F14" s="20">
        <v>145</v>
      </c>
      <c r="G14" s="23">
        <v>0</v>
      </c>
      <c r="H14" s="24">
        <v>232488</v>
      </c>
      <c r="I14" s="28"/>
    </row>
    <row r="15" ht="30" customHeight="1" spans="1:9">
      <c r="A15" s="20"/>
      <c r="B15" s="28"/>
      <c r="C15" s="21"/>
      <c r="D15" s="20" t="s">
        <v>40</v>
      </c>
      <c r="E15" s="20" t="s">
        <v>36</v>
      </c>
      <c r="F15" s="20">
        <v>145</v>
      </c>
      <c r="G15" s="23">
        <v>0</v>
      </c>
      <c r="H15" s="26"/>
      <c r="I15" s="28"/>
    </row>
    <row r="16" ht="30" customHeight="1" spans="1:9">
      <c r="A16" s="20"/>
      <c r="B16" s="28"/>
      <c r="C16" s="21"/>
      <c r="D16" s="20" t="s">
        <v>41</v>
      </c>
      <c r="E16" s="20" t="s">
        <v>36</v>
      </c>
      <c r="F16" s="20">
        <v>145</v>
      </c>
      <c r="G16" s="23">
        <v>0</v>
      </c>
      <c r="H16" s="26"/>
      <c r="I16" s="28"/>
    </row>
    <row r="17" ht="30" customHeight="1" spans="1:9">
      <c r="A17" s="20"/>
      <c r="B17" s="28"/>
      <c r="C17" s="21"/>
      <c r="D17" s="20" t="s">
        <v>42</v>
      </c>
      <c r="E17" s="20" t="s">
        <v>36</v>
      </c>
      <c r="F17" s="20">
        <v>145</v>
      </c>
      <c r="G17" s="23">
        <f>150+325</f>
        <v>475</v>
      </c>
      <c r="H17" s="26"/>
      <c r="I17" s="28"/>
    </row>
    <row r="18" ht="30" customHeight="1" spans="1:9">
      <c r="A18" s="20"/>
      <c r="B18" s="28"/>
      <c r="C18" s="21"/>
      <c r="D18" s="20" t="s">
        <v>43</v>
      </c>
      <c r="E18" s="20" t="s">
        <v>36</v>
      </c>
      <c r="F18" s="20">
        <v>428</v>
      </c>
      <c r="G18" s="23">
        <v>40</v>
      </c>
      <c r="H18" s="26"/>
      <c r="I18" s="28"/>
    </row>
    <row r="19" ht="30" customHeight="1" spans="1:9">
      <c r="A19" s="20"/>
      <c r="B19" s="28"/>
      <c r="C19" s="21"/>
      <c r="D19" s="20" t="s">
        <v>44</v>
      </c>
      <c r="E19" s="20" t="s">
        <v>36</v>
      </c>
      <c r="F19" s="20">
        <v>145</v>
      </c>
      <c r="G19" s="23">
        <v>25</v>
      </c>
      <c r="H19" s="26"/>
      <c r="I19" s="28"/>
    </row>
    <row r="20" ht="30" customHeight="1" spans="1:9">
      <c r="A20" s="20"/>
      <c r="B20" s="28"/>
      <c r="C20" s="21"/>
      <c r="D20" s="20" t="s">
        <v>45</v>
      </c>
      <c r="E20" s="20" t="s">
        <v>36</v>
      </c>
      <c r="F20" s="20">
        <v>145</v>
      </c>
      <c r="G20" s="23">
        <v>0</v>
      </c>
      <c r="H20" s="26"/>
      <c r="I20" s="28"/>
    </row>
    <row r="21" ht="30" customHeight="1" spans="1:9">
      <c r="A21" s="20"/>
      <c r="B21" s="28"/>
      <c r="C21" s="21"/>
      <c r="D21" s="20" t="s">
        <v>46</v>
      </c>
      <c r="E21" s="20" t="s">
        <v>36</v>
      </c>
      <c r="F21" s="20">
        <v>145</v>
      </c>
      <c r="G21" s="23">
        <v>50</v>
      </c>
      <c r="H21" s="26"/>
      <c r="I21" s="28"/>
    </row>
    <row r="22" ht="30" customHeight="1" spans="1:9">
      <c r="A22" s="20"/>
      <c r="B22" s="28"/>
      <c r="C22" s="21"/>
      <c r="D22" s="20" t="s">
        <v>47</v>
      </c>
      <c r="E22" s="20" t="s">
        <v>36</v>
      </c>
      <c r="F22" s="20">
        <v>145</v>
      </c>
      <c r="G22" s="23">
        <v>0</v>
      </c>
      <c r="H22" s="25"/>
      <c r="I22" s="28"/>
    </row>
    <row r="23" ht="30" customHeight="1" spans="1:9">
      <c r="A23" s="20">
        <v>7</v>
      </c>
      <c r="B23" s="20" t="s">
        <v>48</v>
      </c>
      <c r="C23" s="21" t="s">
        <v>49</v>
      </c>
      <c r="D23" s="20" t="s">
        <v>50</v>
      </c>
      <c r="E23" s="20" t="s">
        <v>51</v>
      </c>
      <c r="F23" s="22">
        <v>67</v>
      </c>
      <c r="G23" s="23">
        <v>400</v>
      </c>
      <c r="H23" s="24">
        <v>273360</v>
      </c>
      <c r="I23" s="20"/>
    </row>
    <row r="24" ht="30" customHeight="1" spans="1:9">
      <c r="A24" s="20"/>
      <c r="B24" s="20"/>
      <c r="C24" s="21" t="s">
        <v>49</v>
      </c>
      <c r="D24" s="20" t="s">
        <v>52</v>
      </c>
      <c r="E24" s="20" t="s">
        <v>51</v>
      </c>
      <c r="F24" s="22">
        <v>67</v>
      </c>
      <c r="G24" s="23">
        <v>1300</v>
      </c>
      <c r="H24" s="25"/>
      <c r="I24" s="20"/>
    </row>
    <row r="25" ht="30" customHeight="1" spans="1:9">
      <c r="A25" s="20">
        <v>8</v>
      </c>
      <c r="B25" s="20" t="s">
        <v>53</v>
      </c>
      <c r="C25" s="21" t="s">
        <v>54</v>
      </c>
      <c r="D25" s="20" t="s">
        <v>55</v>
      </c>
      <c r="E25" s="20" t="s">
        <v>56</v>
      </c>
      <c r="F25" s="22">
        <v>2.46</v>
      </c>
      <c r="G25" s="23">
        <v>2400</v>
      </c>
      <c r="H25" s="24">
        <v>140091.552</v>
      </c>
      <c r="I25" s="20"/>
    </row>
    <row r="26" ht="30" customHeight="1" spans="1:9">
      <c r="A26" s="20"/>
      <c r="B26" s="20"/>
      <c r="C26" s="21" t="s">
        <v>54</v>
      </c>
      <c r="D26" s="20" t="s">
        <v>57</v>
      </c>
      <c r="E26" s="20" t="s">
        <v>56</v>
      </c>
      <c r="F26" s="22">
        <v>4.92</v>
      </c>
      <c r="G26" s="23">
        <v>6600</v>
      </c>
      <c r="H26" s="26"/>
      <c r="I26" s="20"/>
    </row>
    <row r="27" ht="30" customHeight="1" spans="1:9">
      <c r="A27" s="20"/>
      <c r="B27" s="20"/>
      <c r="C27" s="21" t="s">
        <v>58</v>
      </c>
      <c r="D27" s="20" t="s">
        <v>59</v>
      </c>
      <c r="E27" s="20" t="s">
        <v>56</v>
      </c>
      <c r="F27" s="22">
        <v>2.91</v>
      </c>
      <c r="G27" s="23">
        <v>4800</v>
      </c>
      <c r="H27" s="26"/>
      <c r="I27" s="20"/>
    </row>
    <row r="28" ht="30" customHeight="1" spans="1:9">
      <c r="A28" s="20"/>
      <c r="B28" s="20"/>
      <c r="C28" s="21" t="s">
        <v>60</v>
      </c>
      <c r="D28" s="20" t="s">
        <v>61</v>
      </c>
      <c r="E28" s="20" t="s">
        <v>56</v>
      </c>
      <c r="F28" s="22">
        <v>55.81</v>
      </c>
      <c r="G28" s="23">
        <v>108</v>
      </c>
      <c r="H28" s="25"/>
      <c r="I28" s="20"/>
    </row>
    <row r="29" ht="30" customHeight="1" spans="1:9">
      <c r="A29" s="20">
        <v>9</v>
      </c>
      <c r="B29" s="20" t="s">
        <v>62</v>
      </c>
      <c r="C29" s="21" t="s">
        <v>63</v>
      </c>
      <c r="D29" s="20" t="s">
        <v>64</v>
      </c>
      <c r="E29" s="20" t="s">
        <v>65</v>
      </c>
      <c r="F29" s="22">
        <v>35</v>
      </c>
      <c r="G29" s="23">
        <v>0</v>
      </c>
      <c r="H29" s="29">
        <v>483536.736</v>
      </c>
      <c r="I29" s="20"/>
    </row>
    <row r="30" ht="30" customHeight="1" spans="1:9">
      <c r="A30" s="20"/>
      <c r="B30" s="20"/>
      <c r="C30" s="21" t="s">
        <v>66</v>
      </c>
      <c r="D30" s="20" t="s">
        <v>67</v>
      </c>
      <c r="E30" s="20" t="s">
        <v>65</v>
      </c>
      <c r="F30" s="22">
        <v>35</v>
      </c>
      <c r="G30" s="23">
        <v>0</v>
      </c>
      <c r="H30" s="29"/>
      <c r="I30" s="20"/>
    </row>
    <row r="31" ht="30" customHeight="1" spans="1:9">
      <c r="A31" s="20"/>
      <c r="B31" s="20"/>
      <c r="C31" s="21" t="s">
        <v>68</v>
      </c>
      <c r="D31" s="20" t="s">
        <v>69</v>
      </c>
      <c r="E31" s="20" t="s">
        <v>65</v>
      </c>
      <c r="F31" s="22">
        <v>30.01</v>
      </c>
      <c r="G31" s="23">
        <v>0</v>
      </c>
      <c r="H31" s="29"/>
      <c r="I31" s="20"/>
    </row>
    <row r="32" ht="30" customHeight="1" spans="1:9">
      <c r="A32" s="20"/>
      <c r="B32" s="20"/>
      <c r="C32" s="21" t="s">
        <v>70</v>
      </c>
      <c r="D32" s="20" t="s">
        <v>71</v>
      </c>
      <c r="E32" s="20" t="s">
        <v>65</v>
      </c>
      <c r="F32" s="22">
        <v>49.87</v>
      </c>
      <c r="G32" s="23">
        <v>1260</v>
      </c>
      <c r="H32" s="29"/>
      <c r="I32" s="20"/>
    </row>
    <row r="33" ht="30" customHeight="1" spans="1:9">
      <c r="A33" s="20"/>
      <c r="B33" s="20"/>
      <c r="C33" s="21" t="s">
        <v>72</v>
      </c>
      <c r="D33" s="20" t="s">
        <v>73</v>
      </c>
      <c r="E33" s="20" t="s">
        <v>65</v>
      </c>
      <c r="F33" s="22">
        <v>60</v>
      </c>
      <c r="G33" s="23">
        <v>72</v>
      </c>
      <c r="H33" s="29"/>
      <c r="I33" s="20"/>
    </row>
    <row r="34" ht="30" customHeight="1" spans="1:9">
      <c r="A34" s="20"/>
      <c r="B34" s="20"/>
      <c r="C34" s="21" t="s">
        <v>74</v>
      </c>
      <c r="D34" s="20" t="s">
        <v>75</v>
      </c>
      <c r="E34" s="20" t="s">
        <v>65</v>
      </c>
      <c r="F34" s="22">
        <v>63</v>
      </c>
      <c r="G34" s="23">
        <v>288</v>
      </c>
      <c r="H34" s="29"/>
      <c r="I34" s="20"/>
    </row>
    <row r="35" ht="30" customHeight="1" spans="1:9">
      <c r="A35" s="20"/>
      <c r="B35" s="20"/>
      <c r="C35" s="21" t="s">
        <v>74</v>
      </c>
      <c r="D35" s="20" t="s">
        <v>76</v>
      </c>
      <c r="E35" s="20" t="s">
        <v>65</v>
      </c>
      <c r="F35" s="22">
        <v>63</v>
      </c>
      <c r="G35" s="23">
        <v>72</v>
      </c>
      <c r="H35" s="29"/>
      <c r="I35" s="20"/>
    </row>
    <row r="36" ht="30" customHeight="1" spans="1:9">
      <c r="A36" s="20"/>
      <c r="B36" s="20"/>
      <c r="C36" s="21" t="s">
        <v>74</v>
      </c>
      <c r="D36" s="20" t="s">
        <v>77</v>
      </c>
      <c r="E36" s="20" t="s">
        <v>65</v>
      </c>
      <c r="F36" s="22">
        <v>104.5</v>
      </c>
      <c r="G36" s="23">
        <v>108</v>
      </c>
      <c r="H36" s="29"/>
      <c r="I36" s="20"/>
    </row>
    <row r="37" ht="30" customHeight="1" spans="1:9">
      <c r="A37" s="20"/>
      <c r="B37" s="20"/>
      <c r="C37" s="21" t="s">
        <v>74</v>
      </c>
      <c r="D37" s="20" t="s">
        <v>78</v>
      </c>
      <c r="E37" s="20" t="s">
        <v>65</v>
      </c>
      <c r="F37" s="22">
        <v>35.81</v>
      </c>
      <c r="G37" s="23">
        <v>180</v>
      </c>
      <c r="H37" s="29"/>
      <c r="I37" s="20"/>
    </row>
    <row r="38" ht="30" customHeight="1" spans="1:9">
      <c r="A38" s="20"/>
      <c r="B38" s="20"/>
      <c r="C38" s="21" t="s">
        <v>74</v>
      </c>
      <c r="D38" s="20" t="s">
        <v>79</v>
      </c>
      <c r="E38" s="20" t="s">
        <v>65</v>
      </c>
      <c r="F38" s="22">
        <v>37.62</v>
      </c>
      <c r="G38" s="23">
        <v>72</v>
      </c>
      <c r="H38" s="29"/>
      <c r="I38" s="20"/>
    </row>
    <row r="39" ht="30" customHeight="1" spans="1:9">
      <c r="A39" s="20"/>
      <c r="B39" s="20"/>
      <c r="C39" s="21" t="s">
        <v>80</v>
      </c>
      <c r="D39" s="20" t="s">
        <v>81</v>
      </c>
      <c r="E39" s="20" t="s">
        <v>65</v>
      </c>
      <c r="F39" s="22">
        <v>32.51</v>
      </c>
      <c r="G39" s="23">
        <v>2700</v>
      </c>
      <c r="H39" s="29"/>
      <c r="I39" s="20"/>
    </row>
    <row r="40" ht="30" customHeight="1" spans="1:9">
      <c r="A40" s="20"/>
      <c r="B40" s="20"/>
      <c r="C40" s="21" t="s">
        <v>82</v>
      </c>
      <c r="D40" s="20" t="s">
        <v>83</v>
      </c>
      <c r="E40" s="20" t="s">
        <v>65</v>
      </c>
      <c r="F40" s="22">
        <v>47.5</v>
      </c>
      <c r="G40" s="23">
        <v>48</v>
      </c>
      <c r="H40" s="29"/>
      <c r="I40" s="20"/>
    </row>
    <row r="41" ht="30" customHeight="1" spans="1:9">
      <c r="A41" s="20"/>
      <c r="B41" s="20"/>
      <c r="C41" s="21" t="s">
        <v>82</v>
      </c>
      <c r="D41" s="20" t="s">
        <v>84</v>
      </c>
      <c r="E41" s="20" t="s">
        <v>65</v>
      </c>
      <c r="F41" s="22">
        <v>47.5</v>
      </c>
      <c r="G41" s="23">
        <v>24</v>
      </c>
      <c r="H41" s="29"/>
      <c r="I41" s="20"/>
    </row>
    <row r="42" ht="30" customHeight="1" spans="1:9">
      <c r="A42" s="20"/>
      <c r="B42" s="20"/>
      <c r="C42" s="21" t="s">
        <v>85</v>
      </c>
      <c r="D42" s="20" t="s">
        <v>86</v>
      </c>
      <c r="E42" s="20" t="s">
        <v>65</v>
      </c>
      <c r="F42" s="22">
        <v>37</v>
      </c>
      <c r="G42" s="23">
        <v>0</v>
      </c>
      <c r="H42" s="29"/>
      <c r="I42" s="20"/>
    </row>
    <row r="43" ht="30" customHeight="1" spans="1:9">
      <c r="A43" s="20"/>
      <c r="B43" s="20"/>
      <c r="C43" s="21" t="s">
        <v>85</v>
      </c>
      <c r="D43" s="20" t="s">
        <v>87</v>
      </c>
      <c r="E43" s="20" t="s">
        <v>65</v>
      </c>
      <c r="F43" s="22">
        <v>60.7</v>
      </c>
      <c r="G43" s="23">
        <v>0</v>
      </c>
      <c r="H43" s="29"/>
      <c r="I43" s="20"/>
    </row>
    <row r="44" ht="30" customHeight="1" spans="1:9">
      <c r="A44" s="20">
        <v>10</v>
      </c>
      <c r="B44" s="20" t="s">
        <v>88</v>
      </c>
      <c r="C44" s="21" t="s">
        <v>89</v>
      </c>
      <c r="D44" s="20" t="s">
        <v>90</v>
      </c>
      <c r="E44" s="20" t="s">
        <v>91</v>
      </c>
      <c r="F44" s="30">
        <v>505</v>
      </c>
      <c r="G44" s="23">
        <v>9</v>
      </c>
      <c r="H44" s="31">
        <v>763773.6</v>
      </c>
      <c r="I44" s="20"/>
    </row>
    <row r="45" ht="30" customHeight="1" spans="1:9">
      <c r="A45" s="20"/>
      <c r="B45" s="20"/>
      <c r="C45" s="21" t="s">
        <v>89</v>
      </c>
      <c r="D45" s="20" t="s">
        <v>92</v>
      </c>
      <c r="E45" s="20" t="s">
        <v>91</v>
      </c>
      <c r="F45" s="30">
        <v>755</v>
      </c>
      <c r="G45" s="23">
        <v>2</v>
      </c>
      <c r="H45" s="31"/>
      <c r="I45" s="20"/>
    </row>
    <row r="46" ht="30" customHeight="1" spans="1:9">
      <c r="A46" s="20"/>
      <c r="B46" s="20"/>
      <c r="C46" s="21" t="s">
        <v>89</v>
      </c>
      <c r="D46" s="20" t="s">
        <v>93</v>
      </c>
      <c r="E46" s="20" t="s">
        <v>91</v>
      </c>
      <c r="F46" s="30">
        <v>1040</v>
      </c>
      <c r="G46" s="23">
        <v>49</v>
      </c>
      <c r="H46" s="31"/>
      <c r="I46" s="20"/>
    </row>
    <row r="47" ht="30" customHeight="1" spans="1:9">
      <c r="A47" s="20"/>
      <c r="B47" s="20"/>
      <c r="C47" s="21" t="s">
        <v>89</v>
      </c>
      <c r="D47" s="20" t="s">
        <v>94</v>
      </c>
      <c r="E47" s="20" t="s">
        <v>91</v>
      </c>
      <c r="F47" s="30">
        <v>1140</v>
      </c>
      <c r="G47" s="23">
        <v>4</v>
      </c>
      <c r="H47" s="31"/>
      <c r="I47" s="20"/>
    </row>
    <row r="48" ht="30" customHeight="1" spans="1:9">
      <c r="A48" s="20"/>
      <c r="B48" s="20"/>
      <c r="C48" s="21" t="s">
        <v>89</v>
      </c>
      <c r="D48" s="20" t="s">
        <v>95</v>
      </c>
      <c r="E48" s="20" t="s">
        <v>91</v>
      </c>
      <c r="F48" s="30">
        <v>1610</v>
      </c>
      <c r="G48" s="23">
        <v>6</v>
      </c>
      <c r="H48" s="31"/>
      <c r="I48" s="20"/>
    </row>
    <row r="49" ht="30" customHeight="1" spans="1:9">
      <c r="A49" s="20"/>
      <c r="B49" s="20"/>
      <c r="C49" s="21" t="s">
        <v>96</v>
      </c>
      <c r="D49" s="20" t="s">
        <v>97</v>
      </c>
      <c r="E49" s="20" t="s">
        <v>51</v>
      </c>
      <c r="F49" s="30">
        <v>276</v>
      </c>
      <c r="G49" s="23">
        <v>39</v>
      </c>
      <c r="H49" s="31"/>
      <c r="I49" s="20"/>
    </row>
    <row r="50" ht="30" customHeight="1" spans="1:9">
      <c r="A50" s="20"/>
      <c r="B50" s="20"/>
      <c r="C50" s="21" t="s">
        <v>98</v>
      </c>
      <c r="D50" s="20" t="s">
        <v>99</v>
      </c>
      <c r="E50" s="20" t="s">
        <v>51</v>
      </c>
      <c r="F50" s="30">
        <v>5370</v>
      </c>
      <c r="G50" s="23">
        <v>32</v>
      </c>
      <c r="H50" s="31"/>
      <c r="I50" s="20"/>
    </row>
    <row r="51" ht="30" customHeight="1" spans="1:9">
      <c r="A51" s="20"/>
      <c r="B51" s="20"/>
      <c r="C51" s="21" t="s">
        <v>100</v>
      </c>
      <c r="D51" s="20" t="s">
        <v>101</v>
      </c>
      <c r="E51" s="20" t="s">
        <v>102</v>
      </c>
      <c r="F51" s="30">
        <v>3220</v>
      </c>
      <c r="G51" s="23">
        <v>20</v>
      </c>
      <c r="H51" s="31"/>
      <c r="I51" s="20"/>
    </row>
    <row r="52" ht="30" customHeight="1" spans="1:9">
      <c r="A52" s="20"/>
      <c r="B52" s="20"/>
      <c r="C52" s="21" t="s">
        <v>103</v>
      </c>
      <c r="D52" s="20" t="s">
        <v>104</v>
      </c>
      <c r="E52" s="20" t="s">
        <v>91</v>
      </c>
      <c r="F52" s="30">
        <v>20</v>
      </c>
      <c r="G52" s="23">
        <v>0</v>
      </c>
      <c r="H52" s="31"/>
      <c r="I52" s="20"/>
    </row>
  </sheetData>
  <mergeCells count="38">
    <mergeCell ref="A1:I1"/>
    <mergeCell ref="A2:I2"/>
    <mergeCell ref="A4:A5"/>
    <mergeCell ref="A6:A8"/>
    <mergeCell ref="A10:A11"/>
    <mergeCell ref="A12:A13"/>
    <mergeCell ref="A14:A22"/>
    <mergeCell ref="A23:A24"/>
    <mergeCell ref="A25:A28"/>
    <mergeCell ref="A29:A43"/>
    <mergeCell ref="A44:A52"/>
    <mergeCell ref="B4:B5"/>
    <mergeCell ref="B6:B8"/>
    <mergeCell ref="B10:B11"/>
    <mergeCell ref="B12:B13"/>
    <mergeCell ref="B14:B22"/>
    <mergeCell ref="B23:B24"/>
    <mergeCell ref="B25:B28"/>
    <mergeCell ref="B29:B43"/>
    <mergeCell ref="B44:B52"/>
    <mergeCell ref="C14:C22"/>
    <mergeCell ref="H4:H5"/>
    <mergeCell ref="H6:H8"/>
    <mergeCell ref="H10:H11"/>
    <mergeCell ref="H12:H13"/>
    <mergeCell ref="H14:H22"/>
    <mergeCell ref="H23:H24"/>
    <mergeCell ref="H25:H28"/>
    <mergeCell ref="H29:H43"/>
    <mergeCell ref="H44:H52"/>
    <mergeCell ref="I4:I5"/>
    <mergeCell ref="I6:I8"/>
    <mergeCell ref="I12:I13"/>
    <mergeCell ref="I14:I22"/>
    <mergeCell ref="I23:I24"/>
    <mergeCell ref="I25:I28"/>
    <mergeCell ref="I29:I43"/>
    <mergeCell ref="I44:I52"/>
  </mergeCells>
  <pageMargins left="0.0784722222222222" right="0.156944444444444" top="1" bottom="1" header="0.5" footer="0.5"/>
  <pageSetup paperSize="9" orientation="landscape"/>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追梦</cp:lastModifiedBy>
  <dcterms:created xsi:type="dcterms:W3CDTF">2020-03-24T09:13:00Z</dcterms:created>
  <dcterms:modified xsi:type="dcterms:W3CDTF">2024-07-18T08:28:09Z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2052-11.8.2.11718</vt:lpwstr>
  </property>
  <property fmtid="{D5CDD505-2E9C-101B-9397-08002B2CF9AE}" pid="3" name="KSOReadingLayout">
    <vt:bool>true</vt:bool>
  </property>
  <property fmtid="{D5CDD505-2E9C-101B-9397-08002B2CF9AE}" pid="4" name="ICV">
    <vt:lpwstr>1F0DFE1A6F8F4C458EC50248B301BA7C</vt:lpwstr>
  </property>
</Properties>
</file>