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<sst xmlns="http://schemas.openxmlformats.org/spreadsheetml/2006/main" count="72" uniqueCount="36">
  <si>
    <t>2024年石拐区面向社会公开招聘幼儿教师拟聘用人员公示表</t>
  </si>
  <si>
    <t>序号</t>
  </si>
  <si>
    <t>报考岗位</t>
  </si>
  <si>
    <t>报考单位</t>
  </si>
  <si>
    <t>姓名</t>
  </si>
  <si>
    <t>准考证号</t>
  </si>
  <si>
    <t>笔试成绩</t>
  </si>
  <si>
    <t>加分</t>
  </si>
  <si>
    <t>笔试总成绩</t>
  </si>
  <si>
    <t>笔试总成绩占比40%</t>
  </si>
  <si>
    <t>面试成绩</t>
  </si>
  <si>
    <t>面试成绩占比60%</t>
  </si>
  <si>
    <t>总成绩</t>
  </si>
  <si>
    <t>体检结果</t>
  </si>
  <si>
    <t>考察结果</t>
  </si>
  <si>
    <t>备注</t>
  </si>
  <si>
    <t>幼儿园教师</t>
  </si>
  <si>
    <t>石拐区幼儿园</t>
  </si>
  <si>
    <t>田佳琪</t>
  </si>
  <si>
    <t>20246290220</t>
  </si>
  <si>
    <t>合格</t>
  </si>
  <si>
    <t/>
  </si>
  <si>
    <t>柴慧</t>
  </si>
  <si>
    <t>20246290101</t>
  </si>
  <si>
    <t>冯娜</t>
  </si>
  <si>
    <t>20246290306</t>
  </si>
  <si>
    <t>田裕杰</t>
  </si>
  <si>
    <t>20246290105</t>
  </si>
  <si>
    <t>郝旭冉</t>
  </si>
  <si>
    <t>20246290223</t>
  </si>
  <si>
    <t>刘梦轩</t>
  </si>
  <si>
    <t>20246290212</t>
  </si>
  <si>
    <t>李艳慧</t>
  </si>
  <si>
    <t>20246290302</t>
  </si>
  <si>
    <t>贺钰涵</t>
  </si>
  <si>
    <t>20246290202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</si>
</sst>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workbookViewId="0">
      <selection activeCell="I12" sqref="I12"/>
    </sheetView>
  </sheetViews>
  <sheetFormatPr defaultColWidth="9" defaultRowHeight="13.5"/>
  <cols>
    <col min="1" max="1" width="6.875" style="2" customWidth="1"/>
    <col min="2" max="2" width="14.625" style="2" customWidth="1"/>
    <col min="3" max="3" width="15" style="2" customWidth="1"/>
    <col min="4" max="4" width="11.55" style="2" customWidth="1"/>
    <col min="5" max="5" width="17.1083333333333" style="2" customWidth="1"/>
    <col min="6" max="6" width="11" style="2" customWidth="1"/>
    <col min="7" max="7" width="9" style="2" customWidth="1"/>
    <col min="8" max="8" width="16.25" style="2" customWidth="1"/>
    <col min="9" max="9" width="14.1" style="2" customWidth="1"/>
    <col min="10" max="10" width="12.5" style="2" customWidth="1"/>
    <col min="11" max="12" width="12.5" style="3" customWidth="1"/>
    <col min="13" max="14" width="12.5" style="2" customWidth="1"/>
    <col min="15" max="16384" width="9" style="2"/>
  </cols>
  <sheetData>
    <row r="1" ht="27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9"/>
      <c r="L1" s="9"/>
      <c r="M1" s="4"/>
      <c r="N1" s="4"/>
      <c r="O1" s="4"/>
    </row>
    <row r="2" s="1" customFormat="1" ht="48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0" t="s">
        <v>11</v>
      </c>
      <c r="L2" s="10" t="s">
        <v>12</v>
      </c>
      <c r="M2" s="5" t="s">
        <v>13</v>
      </c>
      <c r="N2" s="5" t="s">
        <v>14</v>
      </c>
      <c r="O2" s="5" t="s">
        <v>15</v>
      </c>
    </row>
    <row r="3" s="2" customFormat="1" ht="20" customHeight="1" spans="1:15">
      <c r="A3" s="6">
        <v>1</v>
      </c>
      <c r="B3" s="7" t="s">
        <v>16</v>
      </c>
      <c r="C3" s="7" t="s">
        <v>17</v>
      </c>
      <c r="D3" s="7" t="s">
        <v>18</v>
      </c>
      <c r="E3" s="7" t="s">
        <v>19</v>
      </c>
      <c r="F3" s="8">
        <v>79.4</v>
      </c>
      <c r="G3" s="8"/>
      <c r="H3" s="8">
        <v>79.4</v>
      </c>
      <c r="I3" s="8">
        <f t="shared" ref="I3:I28" si="0">H3*0.4</f>
        <v>31.76</v>
      </c>
      <c r="J3" s="6">
        <v>83.34</v>
      </c>
      <c r="K3" s="11">
        <f t="shared" ref="K3:K23" si="1">J3*0.6</f>
        <v>50.004</v>
      </c>
      <c r="L3" s="11">
        <f t="shared" ref="L3:L28" si="2">K3+I3</f>
        <v>81.764</v>
      </c>
      <c r="M3" s="6" t="s">
        <v>20</v>
      </c>
      <c r="N3" s="6" t="s">
        <v>20</v>
      </c>
      <c r="O3" s="7" t="s">
        <v>21</v>
      </c>
    </row>
    <row r="4" s="2" customFormat="1" ht="20" customHeight="1" spans="1:15">
      <c r="A4" s="6">
        <v>2</v>
      </c>
      <c r="B4" s="7" t="s">
        <v>16</v>
      </c>
      <c r="C4" s="7" t="s">
        <v>17</v>
      </c>
      <c r="D4" s="7" t="s">
        <v>22</v>
      </c>
      <c r="E4" s="7" t="s">
        <v>23</v>
      </c>
      <c r="F4" s="8">
        <v>79</v>
      </c>
      <c r="G4" s="8"/>
      <c r="H4" s="8">
        <v>79</v>
      </c>
      <c r="I4" s="8">
        <f t="shared" si="0"/>
        <v>31.6</v>
      </c>
      <c r="J4" s="6">
        <v>80.51</v>
      </c>
      <c r="K4" s="11">
        <f t="shared" si="1"/>
        <v>48.306</v>
      </c>
      <c r="L4" s="11">
        <f t="shared" si="2"/>
        <v>79.906</v>
      </c>
      <c r="M4" s="6" t="s">
        <v>20</v>
      </c>
      <c r="N4" s="6" t="s">
        <v>20</v>
      </c>
      <c r="O4" s="7" t="s">
        <v>21</v>
      </c>
    </row>
    <row r="5" s="2" customFormat="1" ht="20" customHeight="1" spans="1:15">
      <c r="A5" s="6">
        <v>3</v>
      </c>
      <c r="B5" s="7" t="s">
        <v>16</v>
      </c>
      <c r="C5" s="7" t="s">
        <v>17</v>
      </c>
      <c r="D5" s="7" t="s">
        <v>24</v>
      </c>
      <c r="E5" s="7" t="s">
        <v>25</v>
      </c>
      <c r="F5" s="8">
        <v>74.2</v>
      </c>
      <c r="G5" s="8"/>
      <c r="H5" s="8">
        <v>74.2</v>
      </c>
      <c r="I5" s="8">
        <f t="shared" si="0"/>
        <v>29.68</v>
      </c>
      <c r="J5" s="6">
        <v>83.31</v>
      </c>
      <c r="K5" s="11">
        <f t="shared" si="1"/>
        <v>49.986</v>
      </c>
      <c r="L5" s="11">
        <f t="shared" si="2"/>
        <v>79.666</v>
      </c>
      <c r="M5" s="6" t="s">
        <v>20</v>
      </c>
      <c r="N5" s="6" t="s">
        <v>20</v>
      </c>
      <c r="O5" s="7" t="s">
        <v>21</v>
      </c>
    </row>
    <row r="6" s="2" customFormat="1" ht="20" customHeight="1" spans="1:15">
      <c r="A6" s="6">
        <v>4</v>
      </c>
      <c r="B6" s="7" t="s">
        <v>16</v>
      </c>
      <c r="C6" s="7" t="s">
        <v>17</v>
      </c>
      <c r="D6" s="7" t="s">
        <v>26</v>
      </c>
      <c r="E6" s="7" t="s">
        <v>27</v>
      </c>
      <c r="F6" s="8">
        <v>72</v>
      </c>
      <c r="G6" s="8"/>
      <c r="H6" s="8">
        <v>72</v>
      </c>
      <c r="I6" s="8">
        <f t="shared" si="0"/>
        <v>28.8</v>
      </c>
      <c r="J6" s="6">
        <v>82.9</v>
      </c>
      <c r="K6" s="11">
        <f t="shared" si="1"/>
        <v>49.74</v>
      </c>
      <c r="L6" s="11">
        <f t="shared" si="2"/>
        <v>78.54</v>
      </c>
      <c r="M6" s="6" t="s">
        <v>20</v>
      </c>
      <c r="N6" s="6" t="s">
        <v>20</v>
      </c>
      <c r="O6" s="7" t="s">
        <v>21</v>
      </c>
    </row>
    <row r="7" s="2" customFormat="1" ht="20" customHeight="1" spans="1:15">
      <c r="A7" s="6">
        <v>5</v>
      </c>
      <c r="B7" s="7" t="s">
        <v>16</v>
      </c>
      <c r="C7" s="7" t="s">
        <v>17</v>
      </c>
      <c r="D7" s="7" t="s">
        <v>28</v>
      </c>
      <c r="E7" s="7" t="s">
        <v>29</v>
      </c>
      <c r="F7" s="8">
        <v>73.7</v>
      </c>
      <c r="G7" s="8">
        <v>1.25</v>
      </c>
      <c r="H7" s="8">
        <v>74.95</v>
      </c>
      <c r="I7" s="8">
        <f t="shared" si="0"/>
        <v>29.98</v>
      </c>
      <c r="J7" s="6">
        <v>80.93</v>
      </c>
      <c r="K7" s="11">
        <f t="shared" si="1"/>
        <v>48.558</v>
      </c>
      <c r="L7" s="11">
        <f t="shared" si="2"/>
        <v>78.538</v>
      </c>
      <c r="M7" s="6" t="s">
        <v>20</v>
      </c>
      <c r="N7" s="6" t="s">
        <v>20</v>
      </c>
      <c r="O7" s="7" t="s">
        <v>21</v>
      </c>
    </row>
    <row r="8" s="2" customFormat="1" ht="20" customHeight="1" spans="1:15">
      <c r="A8" s="6">
        <v>6</v>
      </c>
      <c r="B8" s="7" t="s">
        <v>16</v>
      </c>
      <c r="C8" s="7" t="s">
        <v>17</v>
      </c>
      <c r="D8" s="7" t="s">
        <v>30</v>
      </c>
      <c r="E8" s="7" t="s">
        <v>31</v>
      </c>
      <c r="F8" s="8">
        <v>74.4</v>
      </c>
      <c r="G8" s="8"/>
      <c r="H8" s="8">
        <v>74.4</v>
      </c>
      <c r="I8" s="8">
        <f t="shared" si="0"/>
        <v>29.76</v>
      </c>
      <c r="J8" s="6">
        <v>80.92</v>
      </c>
      <c r="K8" s="11">
        <f t="shared" si="1"/>
        <v>48.552</v>
      </c>
      <c r="L8" s="11">
        <f t="shared" si="2"/>
        <v>78.312</v>
      </c>
      <c r="M8" s="6" t="s">
        <v>20</v>
      </c>
      <c r="N8" s="6" t="s">
        <v>20</v>
      </c>
      <c r="O8" s="7" t="s">
        <v>21</v>
      </c>
    </row>
    <row r="9" s="2" customFormat="1" ht="20" customHeight="1" spans="1:15">
      <c r="A9" s="6">
        <v>7</v>
      </c>
      <c r="B9" s="7" t="s">
        <v>16</v>
      </c>
      <c r="C9" s="7" t="s">
        <v>17</v>
      </c>
      <c r="D9" s="7" t="s">
        <v>32</v>
      </c>
      <c r="E9" s="7" t="s">
        <v>33</v>
      </c>
      <c r="F9" s="8">
        <v>71.8</v>
      </c>
      <c r="G9" s="8"/>
      <c r="H9" s="8">
        <v>71.8</v>
      </c>
      <c r="I9" s="8">
        <f t="shared" si="0"/>
        <v>28.72</v>
      </c>
      <c r="J9" s="6">
        <v>82.65</v>
      </c>
      <c r="K9" s="11">
        <f t="shared" si="1"/>
        <v>49.59</v>
      </c>
      <c r="L9" s="11">
        <f t="shared" si="2"/>
        <v>78.31</v>
      </c>
      <c r="M9" s="6" t="s">
        <v>20</v>
      </c>
      <c r="N9" s="6" t="s">
        <v>20</v>
      </c>
      <c r="O9" s="7" t="s">
        <v>21</v>
      </c>
    </row>
    <row r="10" s="2" customFormat="1" ht="20" customHeight="1" spans="1:15">
      <c r="A10" s="6">
        <v>8</v>
      </c>
      <c r="B10" s="7" t="s">
        <v>16</v>
      </c>
      <c r="C10" s="7" t="s">
        <v>17</v>
      </c>
      <c r="D10" s="7" t="s">
        <v>34</v>
      </c>
      <c r="E10" s="7" t="s">
        <v>35</v>
      </c>
      <c r="F10" s="8">
        <v>74.4</v>
      </c>
      <c r="G10" s="8"/>
      <c r="H10" s="8">
        <v>74.4</v>
      </c>
      <c r="I10" s="8">
        <f t="shared" si="0"/>
        <v>29.76</v>
      </c>
      <c r="J10" s="6">
        <v>80.8</v>
      </c>
      <c r="K10" s="11">
        <f t="shared" si="1"/>
        <v>48.48</v>
      </c>
      <c r="L10" s="11">
        <f t="shared" si="2"/>
        <v>78.24</v>
      </c>
      <c r="M10" s="6" t="s">
        <v>20</v>
      </c>
      <c r="N10" s="6" t="s">
        <v>20</v>
      </c>
      <c r="O10" s="7" t="s">
        <v>21</v>
      </c>
    </row>
  </sheetData>
  <mergeCells count="1">
    <mergeCell ref="A1:O1"/>
  </mergeCells>
  <pageMargins left="0.236111111111111" right="0.156944444444444" top="0.66875" bottom="1" header="0.354166666666667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梦淼瑶鑫 </cp:lastModifiedBy>
  <dcterms:created xsi:type="dcterms:W3CDTF">2024-07-02T06:42:00Z</dcterms:created>
  <dcterms:modified xsi:type="dcterms:W3CDTF">2024-07-26T08:07:22Z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9ED3836315B24229AFCCAA6AD4EC0FF8_13</vt:lpwstr>
  </property>
  <property fmtid="{D5CDD505-2E9C-101B-9397-08002B2CF9AE}" pid="3" name="KSOProductBuildVer">
    <vt:lpwstr>2052-12.1.0.16729</vt:lpwstr>
  </property>
</Properties>
</file>