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<sst xmlns="http://schemas.openxmlformats.org/spreadsheetml/2006/main" count="116">
  <si>
    <t>附件1</t>
  </si>
  <si>
    <t>门头沟区教育系统事业单位2024年第三次公开招聘专业技术人员面试成绩、综合成绩及进入体检考察人员名单</t>
  </si>
  <si>
    <t>序号</t>
  </si>
  <si>
    <t>主管部门</t>
  </si>
  <si>
    <t>招聘单位</t>
  </si>
  <si>
    <t>职位名称</t>
  </si>
  <si>
    <t>职位代码</t>
  </si>
  <si>
    <t>准考证号</t>
  </si>
  <si>
    <t>笔试成绩</t>
  </si>
  <si>
    <t>面试成绩</t>
  </si>
  <si>
    <t>（学科）专业测试成绩</t>
  </si>
  <si>
    <t>答辩  成绩</t>
  </si>
  <si>
    <t>综合成绩</t>
  </si>
  <si>
    <t>是否进入体检考察</t>
  </si>
  <si>
    <t>北京市门头沟区教育委员会</t>
  </si>
  <si>
    <t>北京市第八中学京西校区</t>
  </si>
  <si>
    <t>初中体育教师</t>
  </si>
  <si>
    <t xml:space="preserve">	24040001</t>
  </si>
  <si>
    <t xml:space="preserve">	242090100515</t>
  </si>
  <si>
    <t>是</t>
  </si>
  <si>
    <t xml:space="preserve">	242090100119</t>
  </si>
  <si>
    <t>否</t>
  </si>
  <si>
    <t xml:space="preserve">	242090100130</t>
  </si>
  <si>
    <t>初中英语教师</t>
  </si>
  <si>
    <t xml:space="preserve">	24040002</t>
  </si>
  <si>
    <t xml:space="preserve">	242090100313</t>
  </si>
  <si>
    <t xml:space="preserve">	242090100205</t>
  </si>
  <si>
    <t xml:space="preserve">	242090100318</t>
  </si>
  <si>
    <t>缺考</t>
  </si>
  <si>
    <t xml:space="preserve">	242090100516</t>
  </si>
  <si>
    <t>初中物理教师</t>
  </si>
  <si>
    <t xml:space="preserve">	24040006</t>
  </si>
  <si>
    <t xml:space="preserve">	242090100110</t>
  </si>
  <si>
    <t>高中历史教师</t>
  </si>
  <si>
    <t xml:space="preserve">	24040008</t>
  </si>
  <si>
    <t xml:space="preserve">	242090100328</t>
  </si>
  <si>
    <t>北京景山学校京西实验学校</t>
  </si>
  <si>
    <t>小学语文教师</t>
  </si>
  <si>
    <t xml:space="preserve">	24040010</t>
  </si>
  <si>
    <t xml:space="preserve">	242090100220</t>
  </si>
  <si>
    <t xml:space="preserve">	242090100501</t>
  </si>
  <si>
    <t xml:space="preserve">	242090100123</t>
  </si>
  <si>
    <t xml:space="preserve">	242090100618</t>
  </si>
  <si>
    <t xml:space="preserve">	242090100521</t>
  </si>
  <si>
    <t>小学体育教师</t>
  </si>
  <si>
    <t xml:space="preserve">	24040011</t>
  </si>
  <si>
    <t xml:space="preserve">	242090100217</t>
  </si>
  <si>
    <t xml:space="preserve">	242090100704</t>
  </si>
  <si>
    <t xml:space="preserve">	242090100505</t>
  </si>
  <si>
    <t xml:space="preserve">	242090100301</t>
  </si>
  <si>
    <t>小学数学教师</t>
  </si>
  <si>
    <t xml:space="preserve">	24040012</t>
  </si>
  <si>
    <t xml:space="preserve">	242090100526</t>
  </si>
  <si>
    <t xml:space="preserve">	242090100211</t>
  </si>
  <si>
    <t xml:space="preserve">	242090100627</t>
  </si>
  <si>
    <t xml:space="preserve">	242090100724</t>
  </si>
  <si>
    <t xml:space="preserve">	242090100223</t>
  </si>
  <si>
    <t>北京市门头沟区大峪第二小学</t>
  </si>
  <si>
    <t xml:space="preserve">	24040016</t>
  </si>
  <si>
    <t xml:space="preserve">	242090100507</t>
  </si>
  <si>
    <t xml:space="preserve">	242090100218</t>
  </si>
  <si>
    <t xml:space="preserve">	242090100522</t>
  </si>
  <si>
    <t xml:space="preserve">	242090100629</t>
  </si>
  <si>
    <t>北京市第八中学京西附属小学</t>
  </si>
  <si>
    <t xml:space="preserve">	24040017</t>
  </si>
  <si>
    <t xml:space="preserve">	242090100728</t>
  </si>
  <si>
    <t xml:space="preserve">	242090100325</t>
  </si>
  <si>
    <t xml:space="preserve">	242090100725</t>
  </si>
  <si>
    <t xml:space="preserve">	242090100612</t>
  </si>
  <si>
    <t xml:space="preserve">	242090100624</t>
  </si>
  <si>
    <t>小学西班牙语教师</t>
  </si>
  <si>
    <t xml:space="preserve">	24040018</t>
  </si>
  <si>
    <t xml:space="preserve">	242090100121</t>
  </si>
  <si>
    <t xml:space="preserve">	24040019</t>
  </si>
  <si>
    <t xml:space="preserve">	242090100604</t>
  </si>
  <si>
    <t xml:space="preserve">	242090100709</t>
  </si>
  <si>
    <t xml:space="preserve">	242090100429</t>
  </si>
  <si>
    <t xml:space="preserve">	242090100427</t>
  </si>
  <si>
    <t xml:space="preserve">	242090100518</t>
  </si>
  <si>
    <t xml:space="preserve">	242090100630</t>
  </si>
  <si>
    <t xml:space="preserve">	242090100225</t>
  </si>
  <si>
    <t xml:space="preserve">	242090100602</t>
  </si>
  <si>
    <t xml:space="preserve">	242090100406</t>
  </si>
  <si>
    <t>242090100711</t>
  </si>
  <si>
    <t>小学舞蹈教师</t>
  </si>
  <si>
    <t xml:space="preserve">	24040020</t>
  </si>
  <si>
    <t xml:space="preserve">	242090100117</t>
  </si>
  <si>
    <t>中国人民大学附属小学京西分校</t>
  </si>
  <si>
    <t xml:space="preserve">	24040021</t>
  </si>
  <si>
    <t xml:space="preserve">	242090100701</t>
  </si>
  <si>
    <t xml:space="preserve">	242090100520</t>
  </si>
  <si>
    <t xml:space="preserve">	242090100410</t>
  </si>
  <si>
    <t xml:space="preserve">	242090100304</t>
  </si>
  <si>
    <t>小学信息技术教师</t>
  </si>
  <si>
    <t xml:space="preserve">	24040022</t>
  </si>
  <si>
    <t xml:space="preserve">	242090100421</t>
  </si>
  <si>
    <t xml:space="preserve">	242090100607</t>
  </si>
  <si>
    <t>242090100201</t>
  </si>
  <si>
    <t xml:space="preserve">	242090100114</t>
  </si>
  <si>
    <t xml:space="preserve">	242090100525</t>
  </si>
  <si>
    <t>北京市潭柘寺学校</t>
  </si>
  <si>
    <t xml:space="preserve">	242090100303</t>
  </si>
  <si>
    <t>校医</t>
  </si>
  <si>
    <t xml:space="preserve">	24040026</t>
  </si>
  <si>
    <t xml:space="preserve">	242090100925</t>
  </si>
  <si>
    <t xml:space="preserve">	242090100913</t>
  </si>
  <si>
    <t xml:space="preserve">	242090100815</t>
  </si>
  <si>
    <t xml:space="preserve">	242090100823</t>
  </si>
  <si>
    <t xml:space="preserve">	242090100926</t>
  </si>
  <si>
    <t>北京市门头沟区教育会计核算中心</t>
  </si>
  <si>
    <t>会计核算岗</t>
  </si>
  <si>
    <t>242090100806</t>
  </si>
  <si>
    <t>242090100911</t>
  </si>
  <si>
    <t>242090100920</t>
  </si>
  <si>
    <t>242090101002</t>
  </si>
  <si>
    <t>242090100916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</si>
</sst>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7"/>
  <sheetViews>
    <sheetView tabSelected="1" workbookViewId="0">
      <selection activeCell="H5" sqref="H5"/>
    </sheetView>
  </sheetViews>
  <sheetFormatPr defaultColWidth="9" defaultRowHeight="13.5"/>
  <cols>
    <col min="1" max="1" width="6.125" style="1" customWidth="1"/>
    <col min="2" max="2" width="16.75" style="1" customWidth="1"/>
    <col min="3" max="3" width="21.9083333333333" style="4" customWidth="1"/>
    <col min="4" max="4" width="16.4" style="1" customWidth="1"/>
    <col min="5" max="5" width="13.5083333333333" style="1" customWidth="1"/>
    <col min="6" max="6" width="20.75" style="1" customWidth="1"/>
    <col min="7" max="7" width="11.15" style="5" customWidth="1"/>
    <col min="8" max="8" width="11.4833333333333" style="5" customWidth="1"/>
    <col min="9" max="9" width="10.9583333333333" style="5" customWidth="1"/>
    <col min="10" max="10" width="9.125" style="5" customWidth="1"/>
    <col min="11" max="11" width="10.625" style="5" customWidth="1"/>
    <col min="12" max="16382" width="9" style="1"/>
  </cols>
  <sheetData>
    <row r="1" s="1" customFormat="1" ht="30" customHeight="1" spans="1:11">
      <c r="A1" s="6" t="s">
        <v>0</v>
      </c>
      <c r="B1" s="6"/>
      <c r="C1" s="4"/>
      <c r="D1" s="1"/>
      <c r="E1" s="1"/>
      <c r="F1" s="6"/>
      <c r="G1" s="7"/>
      <c r="H1" s="5"/>
      <c r="I1" s="5"/>
      <c r="J1" s="5"/>
      <c r="K1" s="5"/>
    </row>
    <row r="2" s="1" customFormat="1" ht="27.95" customHeight="1" spans="1:12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9"/>
      <c r="L2" s="8"/>
    </row>
    <row r="3" s="2" customFormat="1" ht="44" customHeight="1" spans="1:12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1" t="s">
        <v>13</v>
      </c>
    </row>
    <row r="4" s="3" customFormat="1" ht="37.5" spans="1:12">
      <c r="A4" s="13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4">
        <v>60.5</v>
      </c>
      <c r="H4" s="14">
        <f t="shared" ref="H4:H8" si="0">I4*60%+J4*40%</f>
        <v>76.68</v>
      </c>
      <c r="I4" s="14">
        <v>75.4</v>
      </c>
      <c r="J4" s="14">
        <v>78.6</v>
      </c>
      <c r="K4" s="14">
        <f t="shared" ref="K4:K8" si="1">G4*0.35+H4*0.65</f>
        <v>71.017</v>
      </c>
      <c r="L4" s="13" t="s">
        <v>19</v>
      </c>
    </row>
    <row r="5" s="3" customFormat="1" ht="37.5" spans="1:12">
      <c r="A5" s="13">
        <v>2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20</v>
      </c>
      <c r="G5" s="14">
        <v>60.6</v>
      </c>
      <c r="H5" s="14">
        <f t="shared" si="0"/>
        <v>66.96</v>
      </c>
      <c r="I5" s="14">
        <v>66.8</v>
      </c>
      <c r="J5" s="14">
        <v>67.2</v>
      </c>
      <c r="K5" s="14">
        <f t="shared" si="1"/>
        <v>64.734</v>
      </c>
      <c r="L5" s="13" t="s">
        <v>21</v>
      </c>
    </row>
    <row r="6" s="3" customFormat="1" ht="37.5" spans="1:12">
      <c r="A6" s="13">
        <v>3</v>
      </c>
      <c r="B6" s="13" t="s">
        <v>14</v>
      </c>
      <c r="C6" s="13" t="s">
        <v>15</v>
      </c>
      <c r="D6" s="13" t="s">
        <v>16</v>
      </c>
      <c r="E6" s="13" t="s">
        <v>17</v>
      </c>
      <c r="F6" s="13" t="s">
        <v>22</v>
      </c>
      <c r="G6" s="14">
        <v>61</v>
      </c>
      <c r="H6" s="14">
        <f t="shared" si="0"/>
        <v>63.36</v>
      </c>
      <c r="I6" s="14">
        <v>63.6</v>
      </c>
      <c r="J6" s="14">
        <v>63</v>
      </c>
      <c r="K6" s="14">
        <f t="shared" si="1"/>
        <v>62.534</v>
      </c>
      <c r="L6" s="13" t="s">
        <v>21</v>
      </c>
    </row>
    <row r="7" s="3" customFormat="1" ht="37.5" spans="1:12">
      <c r="A7" s="13">
        <v>4</v>
      </c>
      <c r="B7" s="13" t="s">
        <v>14</v>
      </c>
      <c r="C7" s="13" t="s">
        <v>15</v>
      </c>
      <c r="D7" s="13" t="s">
        <v>23</v>
      </c>
      <c r="E7" s="13" t="s">
        <v>24</v>
      </c>
      <c r="F7" s="13" t="s">
        <v>25</v>
      </c>
      <c r="G7" s="14">
        <v>67.1</v>
      </c>
      <c r="H7" s="14">
        <f t="shared" si="0"/>
        <v>90.08</v>
      </c>
      <c r="I7" s="14">
        <v>89.6</v>
      </c>
      <c r="J7" s="14">
        <v>90.8</v>
      </c>
      <c r="K7" s="14">
        <f t="shared" si="1"/>
        <v>82.037</v>
      </c>
      <c r="L7" s="13" t="s">
        <v>19</v>
      </c>
    </row>
    <row r="8" s="3" customFormat="1" ht="37.5" spans="1:12">
      <c r="A8" s="13">
        <v>5</v>
      </c>
      <c r="B8" s="13" t="s">
        <v>14</v>
      </c>
      <c r="C8" s="13" t="s">
        <v>15</v>
      </c>
      <c r="D8" s="13" t="s">
        <v>23</v>
      </c>
      <c r="E8" s="13" t="s">
        <v>24</v>
      </c>
      <c r="F8" s="13" t="s">
        <v>26</v>
      </c>
      <c r="G8" s="14">
        <v>60.2</v>
      </c>
      <c r="H8" s="14">
        <f t="shared" si="0"/>
        <v>72.68</v>
      </c>
      <c r="I8" s="14">
        <v>71.8</v>
      </c>
      <c r="J8" s="14">
        <v>74</v>
      </c>
      <c r="K8" s="14">
        <f t="shared" si="1"/>
        <v>68.312</v>
      </c>
      <c r="L8" s="13" t="s">
        <v>21</v>
      </c>
    </row>
    <row r="9" s="3" customFormat="1" ht="37.5" spans="1:12">
      <c r="A9" s="13">
        <v>6</v>
      </c>
      <c r="B9" s="13" t="s">
        <v>14</v>
      </c>
      <c r="C9" s="13" t="s">
        <v>15</v>
      </c>
      <c r="D9" s="13" t="s">
        <v>23</v>
      </c>
      <c r="E9" s="13" t="s">
        <v>24</v>
      </c>
      <c r="F9" s="13" t="s">
        <v>27</v>
      </c>
      <c r="G9" s="14">
        <v>67.9</v>
      </c>
      <c r="H9" s="14" t="s">
        <v>28</v>
      </c>
      <c r="I9" s="14" t="s">
        <v>28</v>
      </c>
      <c r="J9" s="14" t="s">
        <v>28</v>
      </c>
      <c r="K9" s="14" t="s">
        <v>28</v>
      </c>
      <c r="L9" s="13" t="s">
        <v>21</v>
      </c>
    </row>
    <row r="10" s="3" customFormat="1" ht="37.5" spans="1:12">
      <c r="A10" s="13">
        <v>7</v>
      </c>
      <c r="B10" s="13" t="s">
        <v>14</v>
      </c>
      <c r="C10" s="13" t="s">
        <v>15</v>
      </c>
      <c r="D10" s="13" t="s">
        <v>23</v>
      </c>
      <c r="E10" s="13" t="s">
        <v>24</v>
      </c>
      <c r="F10" s="13" t="s">
        <v>29</v>
      </c>
      <c r="G10" s="14">
        <v>60.1</v>
      </c>
      <c r="H10" s="14" t="s">
        <v>28</v>
      </c>
      <c r="I10" s="14" t="s">
        <v>28</v>
      </c>
      <c r="J10" s="14" t="s">
        <v>28</v>
      </c>
      <c r="K10" s="14" t="s">
        <v>28</v>
      </c>
      <c r="L10" s="13" t="s">
        <v>21</v>
      </c>
    </row>
    <row r="11" s="3" customFormat="1" ht="37.5" spans="1:12">
      <c r="A11" s="13">
        <v>8</v>
      </c>
      <c r="B11" s="13" t="s">
        <v>14</v>
      </c>
      <c r="C11" s="13" t="s">
        <v>15</v>
      </c>
      <c r="D11" s="13" t="s">
        <v>30</v>
      </c>
      <c r="E11" s="13" t="s">
        <v>31</v>
      </c>
      <c r="F11" s="13" t="s">
        <v>32</v>
      </c>
      <c r="G11" s="14">
        <v>60.6</v>
      </c>
      <c r="H11" s="14">
        <f t="shared" ref="H11:H15" si="2">I11*60%+J11*40%</f>
        <v>51.88</v>
      </c>
      <c r="I11" s="14">
        <v>51.8</v>
      </c>
      <c r="J11" s="14">
        <v>52</v>
      </c>
      <c r="K11" s="14">
        <f t="shared" ref="K11:K15" si="3">G11*0.35+H11*0.65</f>
        <v>54.932</v>
      </c>
      <c r="L11" s="13" t="s">
        <v>21</v>
      </c>
    </row>
    <row r="12" s="3" customFormat="1" ht="37.5" spans="1:12">
      <c r="A12" s="13">
        <v>9</v>
      </c>
      <c r="B12" s="13" t="s">
        <v>14</v>
      </c>
      <c r="C12" s="13" t="s">
        <v>15</v>
      </c>
      <c r="D12" s="13" t="s">
        <v>33</v>
      </c>
      <c r="E12" s="13" t="s">
        <v>34</v>
      </c>
      <c r="F12" s="13" t="s">
        <v>35</v>
      </c>
      <c r="G12" s="14">
        <v>63</v>
      </c>
      <c r="H12" s="14">
        <f t="shared" si="2"/>
        <v>87.68</v>
      </c>
      <c r="I12" s="14">
        <v>87.6</v>
      </c>
      <c r="J12" s="14">
        <v>87.8</v>
      </c>
      <c r="K12" s="14">
        <f t="shared" si="3"/>
        <v>79.042</v>
      </c>
      <c r="L12" s="13" t="s">
        <v>19</v>
      </c>
    </row>
    <row r="13" s="3" customFormat="1" ht="37.5" spans="1:12">
      <c r="A13" s="13">
        <v>10</v>
      </c>
      <c r="B13" s="13" t="s">
        <v>14</v>
      </c>
      <c r="C13" s="13" t="s">
        <v>36</v>
      </c>
      <c r="D13" s="13" t="s">
        <v>37</v>
      </c>
      <c r="E13" s="13" t="s">
        <v>38</v>
      </c>
      <c r="F13" s="13" t="s">
        <v>39</v>
      </c>
      <c r="G13" s="14">
        <v>63.7</v>
      </c>
      <c r="H13" s="14">
        <f t="shared" si="2"/>
        <v>81.76</v>
      </c>
      <c r="I13" s="14">
        <v>82</v>
      </c>
      <c r="J13" s="14">
        <v>81.4</v>
      </c>
      <c r="K13" s="14">
        <f t="shared" si="3"/>
        <v>75.439</v>
      </c>
      <c r="L13" s="13" t="s">
        <v>19</v>
      </c>
    </row>
    <row r="14" s="3" customFormat="1" ht="37.5" spans="1:12">
      <c r="A14" s="13">
        <v>11</v>
      </c>
      <c r="B14" s="13" t="s">
        <v>14</v>
      </c>
      <c r="C14" s="13" t="s">
        <v>36</v>
      </c>
      <c r="D14" s="13" t="s">
        <v>37</v>
      </c>
      <c r="E14" s="13" t="s">
        <v>38</v>
      </c>
      <c r="F14" s="13" t="s">
        <v>40</v>
      </c>
      <c r="G14" s="14">
        <v>62.5</v>
      </c>
      <c r="H14" s="14">
        <f t="shared" si="2"/>
        <v>73.44</v>
      </c>
      <c r="I14" s="14">
        <v>74</v>
      </c>
      <c r="J14" s="14">
        <v>72.6</v>
      </c>
      <c r="K14" s="14">
        <f t="shared" si="3"/>
        <v>69.611</v>
      </c>
      <c r="L14" s="13" t="s">
        <v>21</v>
      </c>
    </row>
    <row r="15" s="3" customFormat="1" ht="37.5" spans="1:12">
      <c r="A15" s="13">
        <v>12</v>
      </c>
      <c r="B15" s="13" t="s">
        <v>14</v>
      </c>
      <c r="C15" s="13" t="s">
        <v>36</v>
      </c>
      <c r="D15" s="13" t="s">
        <v>37</v>
      </c>
      <c r="E15" s="13" t="s">
        <v>38</v>
      </c>
      <c r="F15" s="13" t="s">
        <v>41</v>
      </c>
      <c r="G15" s="14">
        <v>68.4</v>
      </c>
      <c r="H15" s="14">
        <f t="shared" si="2"/>
        <v>66.12</v>
      </c>
      <c r="I15" s="14">
        <v>66.2</v>
      </c>
      <c r="J15" s="14">
        <v>66</v>
      </c>
      <c r="K15" s="14">
        <f t="shared" si="3"/>
        <v>66.918</v>
      </c>
      <c r="L15" s="13" t="s">
        <v>21</v>
      </c>
    </row>
    <row r="16" s="3" customFormat="1" ht="37.5" spans="1:12">
      <c r="A16" s="13">
        <v>13</v>
      </c>
      <c r="B16" s="13" t="s">
        <v>14</v>
      </c>
      <c r="C16" s="13" t="s">
        <v>36</v>
      </c>
      <c r="D16" s="13" t="s">
        <v>37</v>
      </c>
      <c r="E16" s="13" t="s">
        <v>38</v>
      </c>
      <c r="F16" s="13" t="s">
        <v>42</v>
      </c>
      <c r="G16" s="14">
        <v>63.2</v>
      </c>
      <c r="H16" s="14" t="s">
        <v>28</v>
      </c>
      <c r="I16" s="14" t="s">
        <v>28</v>
      </c>
      <c r="J16" s="14" t="s">
        <v>28</v>
      </c>
      <c r="K16" s="14" t="s">
        <v>28</v>
      </c>
      <c r="L16" s="13" t="s">
        <v>21</v>
      </c>
    </row>
    <row r="17" s="3" customFormat="1" ht="37.5" spans="1:12">
      <c r="A17" s="13">
        <v>14</v>
      </c>
      <c r="B17" s="13" t="s">
        <v>14</v>
      </c>
      <c r="C17" s="13" t="s">
        <v>36</v>
      </c>
      <c r="D17" s="13" t="s">
        <v>37</v>
      </c>
      <c r="E17" s="13" t="s">
        <v>38</v>
      </c>
      <c r="F17" s="13" t="s">
        <v>43</v>
      </c>
      <c r="G17" s="14">
        <v>62.3</v>
      </c>
      <c r="H17" s="14" t="s">
        <v>28</v>
      </c>
      <c r="I17" s="14" t="s">
        <v>28</v>
      </c>
      <c r="J17" s="14" t="s">
        <v>28</v>
      </c>
      <c r="K17" s="14" t="s">
        <v>28</v>
      </c>
      <c r="L17" s="13" t="s">
        <v>21</v>
      </c>
    </row>
    <row r="18" s="3" customFormat="1" ht="37.5" spans="1:12">
      <c r="A18" s="13">
        <v>15</v>
      </c>
      <c r="B18" s="13" t="s">
        <v>14</v>
      </c>
      <c r="C18" s="13" t="s">
        <v>36</v>
      </c>
      <c r="D18" s="13" t="s">
        <v>44</v>
      </c>
      <c r="E18" s="13" t="s">
        <v>45</v>
      </c>
      <c r="F18" s="13" t="s">
        <v>46</v>
      </c>
      <c r="G18" s="14">
        <v>69.3</v>
      </c>
      <c r="H18" s="14">
        <f t="shared" ref="H18:H20" si="4">I18*60%+J18*40%</f>
        <v>82.92</v>
      </c>
      <c r="I18" s="14">
        <v>82.2</v>
      </c>
      <c r="J18" s="14">
        <v>84</v>
      </c>
      <c r="K18" s="14">
        <f t="shared" ref="K18:K20" si="5">G18*0.35+H18*0.65</f>
        <v>78.153</v>
      </c>
      <c r="L18" s="13" t="s">
        <v>19</v>
      </c>
    </row>
    <row r="19" s="3" customFormat="1" ht="37.5" spans="1:12">
      <c r="A19" s="13">
        <v>16</v>
      </c>
      <c r="B19" s="13" t="s">
        <v>14</v>
      </c>
      <c r="C19" s="13" t="s">
        <v>36</v>
      </c>
      <c r="D19" s="13" t="s">
        <v>44</v>
      </c>
      <c r="E19" s="13" t="s">
        <v>45</v>
      </c>
      <c r="F19" s="13" t="s">
        <v>47</v>
      </c>
      <c r="G19" s="14">
        <v>61.8</v>
      </c>
      <c r="H19" s="14">
        <f t="shared" si="4"/>
        <v>70.64</v>
      </c>
      <c r="I19" s="14">
        <v>71.2</v>
      </c>
      <c r="J19" s="14">
        <v>69.8</v>
      </c>
      <c r="K19" s="14">
        <f t="shared" si="5"/>
        <v>67.546</v>
      </c>
      <c r="L19" s="13" t="s">
        <v>21</v>
      </c>
    </row>
    <row r="20" s="3" customFormat="1" ht="37.5" spans="1:12">
      <c r="A20" s="13">
        <v>17</v>
      </c>
      <c r="B20" s="13" t="s">
        <v>14</v>
      </c>
      <c r="C20" s="13" t="s">
        <v>36</v>
      </c>
      <c r="D20" s="13" t="s">
        <v>44</v>
      </c>
      <c r="E20" s="13" t="s">
        <v>45</v>
      </c>
      <c r="F20" s="13" t="s">
        <v>48</v>
      </c>
      <c r="G20" s="14">
        <v>60</v>
      </c>
      <c r="H20" s="14">
        <f t="shared" si="4"/>
        <v>63.8</v>
      </c>
      <c r="I20" s="14">
        <v>63</v>
      </c>
      <c r="J20" s="14">
        <v>65</v>
      </c>
      <c r="K20" s="14">
        <f t="shared" si="5"/>
        <v>62.47</v>
      </c>
      <c r="L20" s="13" t="s">
        <v>21</v>
      </c>
    </row>
    <row r="21" s="3" customFormat="1" ht="37.5" spans="1:12">
      <c r="A21" s="13">
        <v>18</v>
      </c>
      <c r="B21" s="13" t="s">
        <v>14</v>
      </c>
      <c r="C21" s="13" t="s">
        <v>36</v>
      </c>
      <c r="D21" s="13" t="s">
        <v>44</v>
      </c>
      <c r="E21" s="13" t="s">
        <v>45</v>
      </c>
      <c r="F21" s="13" t="s">
        <v>49</v>
      </c>
      <c r="G21" s="14">
        <v>63.5</v>
      </c>
      <c r="H21" s="14" t="s">
        <v>28</v>
      </c>
      <c r="I21" s="14" t="s">
        <v>28</v>
      </c>
      <c r="J21" s="14" t="s">
        <v>28</v>
      </c>
      <c r="K21" s="14" t="s">
        <v>28</v>
      </c>
      <c r="L21" s="13" t="s">
        <v>21</v>
      </c>
    </row>
    <row r="22" s="3" customFormat="1" ht="37.5" spans="1:12">
      <c r="A22" s="13">
        <v>19</v>
      </c>
      <c r="B22" s="13" t="s">
        <v>14</v>
      </c>
      <c r="C22" s="13" t="s">
        <v>36</v>
      </c>
      <c r="D22" s="13" t="s">
        <v>50</v>
      </c>
      <c r="E22" s="13" t="s">
        <v>51</v>
      </c>
      <c r="F22" s="13" t="s">
        <v>52</v>
      </c>
      <c r="G22" s="14">
        <v>65.2</v>
      </c>
      <c r="H22" s="14">
        <f t="shared" ref="H22:H25" si="6">I22*60%+J22*40%</f>
        <v>79.2</v>
      </c>
      <c r="I22" s="14">
        <v>78.4</v>
      </c>
      <c r="J22" s="14">
        <v>80.4</v>
      </c>
      <c r="K22" s="14">
        <f t="shared" ref="K22:K25" si="7">G22*0.35+H22*0.65</f>
        <v>74.3</v>
      </c>
      <c r="L22" s="13" t="s">
        <v>19</v>
      </c>
    </row>
    <row r="23" s="3" customFormat="1" ht="37.5" spans="1:12">
      <c r="A23" s="13">
        <v>20</v>
      </c>
      <c r="B23" s="13" t="s">
        <v>14</v>
      </c>
      <c r="C23" s="13" t="s">
        <v>36</v>
      </c>
      <c r="D23" s="13" t="s">
        <v>50</v>
      </c>
      <c r="E23" s="13" t="s">
        <v>51</v>
      </c>
      <c r="F23" s="13" t="s">
        <v>53</v>
      </c>
      <c r="G23" s="14">
        <v>62.7</v>
      </c>
      <c r="H23" s="14">
        <f t="shared" si="6"/>
        <v>65.64</v>
      </c>
      <c r="I23" s="14">
        <v>66.2</v>
      </c>
      <c r="J23" s="14">
        <v>64.8</v>
      </c>
      <c r="K23" s="14">
        <f t="shared" si="7"/>
        <v>64.611</v>
      </c>
      <c r="L23" s="13" t="s">
        <v>21</v>
      </c>
    </row>
    <row r="24" s="3" customFormat="1" ht="37.5" spans="1:12">
      <c r="A24" s="13">
        <v>21</v>
      </c>
      <c r="B24" s="13" t="s">
        <v>14</v>
      </c>
      <c r="C24" s="13" t="s">
        <v>36</v>
      </c>
      <c r="D24" s="13" t="s">
        <v>50</v>
      </c>
      <c r="E24" s="13" t="s">
        <v>51</v>
      </c>
      <c r="F24" s="13" t="s">
        <v>54</v>
      </c>
      <c r="G24" s="14">
        <v>63.4</v>
      </c>
      <c r="H24" s="14">
        <f t="shared" si="6"/>
        <v>57.72</v>
      </c>
      <c r="I24" s="14">
        <v>56.2</v>
      </c>
      <c r="J24" s="14">
        <v>60</v>
      </c>
      <c r="K24" s="14">
        <f t="shared" si="7"/>
        <v>59.708</v>
      </c>
      <c r="L24" s="13" t="s">
        <v>21</v>
      </c>
    </row>
    <row r="25" s="3" customFormat="1" ht="37.5" spans="1:12">
      <c r="A25" s="13">
        <v>22</v>
      </c>
      <c r="B25" s="13" t="s">
        <v>14</v>
      </c>
      <c r="C25" s="13" t="s">
        <v>36</v>
      </c>
      <c r="D25" s="13" t="s">
        <v>50</v>
      </c>
      <c r="E25" s="13" t="s">
        <v>51</v>
      </c>
      <c r="F25" s="13" t="s">
        <v>55</v>
      </c>
      <c r="G25" s="14">
        <v>63.2</v>
      </c>
      <c r="H25" s="14">
        <f t="shared" si="6"/>
        <v>56.16</v>
      </c>
      <c r="I25" s="14">
        <v>55.2</v>
      </c>
      <c r="J25" s="14">
        <v>57.6</v>
      </c>
      <c r="K25" s="14">
        <f t="shared" si="7"/>
        <v>58.624</v>
      </c>
      <c r="L25" s="13" t="s">
        <v>21</v>
      </c>
    </row>
    <row r="26" s="3" customFormat="1" ht="37.5" spans="1:12">
      <c r="A26" s="13">
        <v>23</v>
      </c>
      <c r="B26" s="13" t="s">
        <v>14</v>
      </c>
      <c r="C26" s="13" t="s">
        <v>36</v>
      </c>
      <c r="D26" s="13" t="s">
        <v>50</v>
      </c>
      <c r="E26" s="13" t="s">
        <v>51</v>
      </c>
      <c r="F26" s="13" t="s">
        <v>56</v>
      </c>
      <c r="G26" s="14">
        <v>62.3</v>
      </c>
      <c r="H26" s="14" t="s">
        <v>28</v>
      </c>
      <c r="I26" s="14" t="s">
        <v>28</v>
      </c>
      <c r="J26" s="14" t="s">
        <v>28</v>
      </c>
      <c r="K26" s="14" t="s">
        <v>28</v>
      </c>
      <c r="L26" s="13" t="s">
        <v>21</v>
      </c>
    </row>
    <row r="27" s="3" customFormat="1" ht="37.5" spans="1:12">
      <c r="A27" s="13">
        <v>24</v>
      </c>
      <c r="B27" s="13" t="s">
        <v>14</v>
      </c>
      <c r="C27" s="13" t="s">
        <v>57</v>
      </c>
      <c r="D27" s="13" t="s">
        <v>44</v>
      </c>
      <c r="E27" s="13" t="s">
        <v>58</v>
      </c>
      <c r="F27" s="13" t="s">
        <v>59</v>
      </c>
      <c r="G27" s="14">
        <v>63.1</v>
      </c>
      <c r="H27" s="14">
        <f t="shared" ref="H27:H44" si="8">I27*60%+J27*40%</f>
        <v>93.76</v>
      </c>
      <c r="I27" s="14">
        <v>94.8</v>
      </c>
      <c r="J27" s="14">
        <v>92.2</v>
      </c>
      <c r="K27" s="14">
        <f t="shared" ref="K27:K44" si="9">G27*0.35+H27*0.65</f>
        <v>83.029</v>
      </c>
      <c r="L27" s="13" t="s">
        <v>19</v>
      </c>
    </row>
    <row r="28" s="3" customFormat="1" ht="37.5" spans="1:12">
      <c r="A28" s="13">
        <v>25</v>
      </c>
      <c r="B28" s="13" t="s">
        <v>14</v>
      </c>
      <c r="C28" s="13" t="s">
        <v>57</v>
      </c>
      <c r="D28" s="13" t="s">
        <v>44</v>
      </c>
      <c r="E28" s="13" t="s">
        <v>58</v>
      </c>
      <c r="F28" s="13" t="s">
        <v>60</v>
      </c>
      <c r="G28" s="14">
        <v>62.2</v>
      </c>
      <c r="H28" s="14">
        <f t="shared" si="8"/>
        <v>88.88</v>
      </c>
      <c r="I28" s="14">
        <v>89.6</v>
      </c>
      <c r="J28" s="14">
        <v>87.8</v>
      </c>
      <c r="K28" s="14">
        <f t="shared" si="9"/>
        <v>79.542</v>
      </c>
      <c r="L28" s="13" t="s">
        <v>21</v>
      </c>
    </row>
    <row r="29" s="3" customFormat="1" ht="37.5" spans="1:12">
      <c r="A29" s="13">
        <v>26</v>
      </c>
      <c r="B29" s="13" t="s">
        <v>14</v>
      </c>
      <c r="C29" s="13" t="s">
        <v>57</v>
      </c>
      <c r="D29" s="13" t="s">
        <v>44</v>
      </c>
      <c r="E29" s="13" t="s">
        <v>58</v>
      </c>
      <c r="F29" s="13" t="s">
        <v>61</v>
      </c>
      <c r="G29" s="14">
        <v>65.4</v>
      </c>
      <c r="H29" s="14">
        <f t="shared" si="8"/>
        <v>78.2</v>
      </c>
      <c r="I29" s="14">
        <v>77</v>
      </c>
      <c r="J29" s="14">
        <v>80</v>
      </c>
      <c r="K29" s="14">
        <f t="shared" si="9"/>
        <v>73.72</v>
      </c>
      <c r="L29" s="13" t="s">
        <v>21</v>
      </c>
    </row>
    <row r="30" s="3" customFormat="1" ht="37.5" spans="1:12">
      <c r="A30" s="13">
        <v>27</v>
      </c>
      <c r="B30" s="13" t="s">
        <v>14</v>
      </c>
      <c r="C30" s="13" t="s">
        <v>57</v>
      </c>
      <c r="D30" s="13" t="s">
        <v>44</v>
      </c>
      <c r="E30" s="13" t="s">
        <v>58</v>
      </c>
      <c r="F30" s="13" t="s">
        <v>62</v>
      </c>
      <c r="G30" s="14">
        <v>60.5</v>
      </c>
      <c r="H30" s="14">
        <f t="shared" si="8"/>
        <v>70.56</v>
      </c>
      <c r="I30" s="14">
        <v>64.8</v>
      </c>
      <c r="J30" s="14">
        <v>79.2</v>
      </c>
      <c r="K30" s="14">
        <f t="shared" si="9"/>
        <v>67.039</v>
      </c>
      <c r="L30" s="13" t="s">
        <v>21</v>
      </c>
    </row>
    <row r="31" s="3" customFormat="1" ht="37.5" spans="1:12">
      <c r="A31" s="13">
        <v>28</v>
      </c>
      <c r="B31" s="13" t="s">
        <v>14</v>
      </c>
      <c r="C31" s="13" t="s">
        <v>63</v>
      </c>
      <c r="D31" s="13" t="s">
        <v>50</v>
      </c>
      <c r="E31" s="13" t="s">
        <v>64</v>
      </c>
      <c r="F31" s="13" t="s">
        <v>65</v>
      </c>
      <c r="G31" s="14">
        <v>61.1</v>
      </c>
      <c r="H31" s="14">
        <f t="shared" si="8"/>
        <v>92.08</v>
      </c>
      <c r="I31" s="14">
        <v>92</v>
      </c>
      <c r="J31" s="14">
        <v>92.2</v>
      </c>
      <c r="K31" s="14">
        <f t="shared" si="9"/>
        <v>81.237</v>
      </c>
      <c r="L31" s="13" t="s">
        <v>19</v>
      </c>
    </row>
    <row r="32" s="3" customFormat="1" ht="37.5" spans="1:12">
      <c r="A32" s="13">
        <v>29</v>
      </c>
      <c r="B32" s="13" t="s">
        <v>14</v>
      </c>
      <c r="C32" s="13" t="s">
        <v>63</v>
      </c>
      <c r="D32" s="13" t="s">
        <v>50</v>
      </c>
      <c r="E32" s="13" t="s">
        <v>64</v>
      </c>
      <c r="F32" s="13" t="s">
        <v>66</v>
      </c>
      <c r="G32" s="14">
        <v>61.9</v>
      </c>
      <c r="H32" s="14">
        <f t="shared" si="8"/>
        <v>84.56</v>
      </c>
      <c r="I32" s="14">
        <v>85.2</v>
      </c>
      <c r="J32" s="14">
        <v>83.6</v>
      </c>
      <c r="K32" s="14">
        <f t="shared" si="9"/>
        <v>76.629</v>
      </c>
      <c r="L32" s="13" t="s">
        <v>21</v>
      </c>
    </row>
    <row r="33" s="3" customFormat="1" ht="37.5" spans="1:12">
      <c r="A33" s="13">
        <v>30</v>
      </c>
      <c r="B33" s="13" t="s">
        <v>14</v>
      </c>
      <c r="C33" s="13" t="s">
        <v>63</v>
      </c>
      <c r="D33" s="13" t="s">
        <v>50</v>
      </c>
      <c r="E33" s="13" t="s">
        <v>64</v>
      </c>
      <c r="F33" s="13" t="s">
        <v>67</v>
      </c>
      <c r="G33" s="14">
        <v>67.3</v>
      </c>
      <c r="H33" s="14">
        <f t="shared" si="8"/>
        <v>76.84</v>
      </c>
      <c r="I33" s="14">
        <v>75.8</v>
      </c>
      <c r="J33" s="14">
        <v>78.4</v>
      </c>
      <c r="K33" s="14">
        <f t="shared" si="9"/>
        <v>73.501</v>
      </c>
      <c r="L33" s="13" t="s">
        <v>21</v>
      </c>
    </row>
    <row r="34" s="3" customFormat="1" ht="37.5" spans="1:12">
      <c r="A34" s="13">
        <v>31</v>
      </c>
      <c r="B34" s="13" t="s">
        <v>14</v>
      </c>
      <c r="C34" s="13" t="s">
        <v>63</v>
      </c>
      <c r="D34" s="13" t="s">
        <v>50</v>
      </c>
      <c r="E34" s="13" t="s">
        <v>64</v>
      </c>
      <c r="F34" s="13" t="s">
        <v>68</v>
      </c>
      <c r="G34" s="14">
        <v>67.7</v>
      </c>
      <c r="H34" s="14">
        <f t="shared" si="8"/>
        <v>69.6</v>
      </c>
      <c r="I34" s="14">
        <v>70</v>
      </c>
      <c r="J34" s="14">
        <v>69</v>
      </c>
      <c r="K34" s="14">
        <f t="shared" si="9"/>
        <v>68.935</v>
      </c>
      <c r="L34" s="13" t="s">
        <v>21</v>
      </c>
    </row>
    <row r="35" s="3" customFormat="1" ht="37.5" spans="1:12">
      <c r="A35" s="13">
        <v>32</v>
      </c>
      <c r="B35" s="13" t="s">
        <v>14</v>
      </c>
      <c r="C35" s="13" t="s">
        <v>63</v>
      </c>
      <c r="D35" s="13" t="s">
        <v>50</v>
      </c>
      <c r="E35" s="13" t="s">
        <v>64</v>
      </c>
      <c r="F35" s="13" t="s">
        <v>69</v>
      </c>
      <c r="G35" s="14">
        <v>66.5</v>
      </c>
      <c r="H35" s="14">
        <f t="shared" si="8"/>
        <v>65.72</v>
      </c>
      <c r="I35" s="14">
        <v>67</v>
      </c>
      <c r="J35" s="14">
        <v>63.8</v>
      </c>
      <c r="K35" s="14">
        <f t="shared" si="9"/>
        <v>65.993</v>
      </c>
      <c r="L35" s="13" t="s">
        <v>21</v>
      </c>
    </row>
    <row r="36" s="3" customFormat="1" ht="37.5" spans="1:12">
      <c r="A36" s="13">
        <v>33</v>
      </c>
      <c r="B36" s="13" t="s">
        <v>14</v>
      </c>
      <c r="C36" s="13" t="s">
        <v>63</v>
      </c>
      <c r="D36" s="13" t="s">
        <v>70</v>
      </c>
      <c r="E36" s="13" t="s">
        <v>71</v>
      </c>
      <c r="F36" s="13" t="s">
        <v>72</v>
      </c>
      <c r="G36" s="14">
        <v>72</v>
      </c>
      <c r="H36" s="14">
        <f t="shared" si="8"/>
        <v>94</v>
      </c>
      <c r="I36" s="14">
        <v>94.4</v>
      </c>
      <c r="J36" s="14">
        <v>93.4</v>
      </c>
      <c r="K36" s="14">
        <f t="shared" si="9"/>
        <v>86.3</v>
      </c>
      <c r="L36" s="13" t="s">
        <v>19</v>
      </c>
    </row>
    <row r="37" s="3" customFormat="1" ht="37.5" spans="1:12">
      <c r="A37" s="13">
        <v>34</v>
      </c>
      <c r="B37" s="13" t="s">
        <v>14</v>
      </c>
      <c r="C37" s="13" t="s">
        <v>63</v>
      </c>
      <c r="D37" s="13" t="s">
        <v>37</v>
      </c>
      <c r="E37" s="13" t="s">
        <v>73</v>
      </c>
      <c r="F37" s="13" t="s">
        <v>74</v>
      </c>
      <c r="G37" s="14">
        <v>70.9</v>
      </c>
      <c r="H37" s="14">
        <f t="shared" si="8"/>
        <v>91.64</v>
      </c>
      <c r="I37" s="14">
        <v>92.2</v>
      </c>
      <c r="J37" s="14">
        <v>90.8</v>
      </c>
      <c r="K37" s="14">
        <f t="shared" si="9"/>
        <v>84.381</v>
      </c>
      <c r="L37" s="13" t="s">
        <v>19</v>
      </c>
    </row>
    <row r="38" s="3" customFormat="1" ht="37.5" spans="1:12">
      <c r="A38" s="13">
        <v>35</v>
      </c>
      <c r="B38" s="13" t="s">
        <v>14</v>
      </c>
      <c r="C38" s="13" t="s">
        <v>63</v>
      </c>
      <c r="D38" s="13" t="s">
        <v>37</v>
      </c>
      <c r="E38" s="13" t="s">
        <v>73</v>
      </c>
      <c r="F38" s="13" t="s">
        <v>75</v>
      </c>
      <c r="G38" s="14">
        <v>66.8</v>
      </c>
      <c r="H38" s="14">
        <f t="shared" si="8"/>
        <v>91.84</v>
      </c>
      <c r="I38" s="14">
        <v>92.8</v>
      </c>
      <c r="J38" s="14">
        <v>90.4</v>
      </c>
      <c r="K38" s="14">
        <f t="shared" si="9"/>
        <v>83.076</v>
      </c>
      <c r="L38" s="13" t="s">
        <v>19</v>
      </c>
    </row>
    <row r="39" s="3" customFormat="1" ht="37.5" spans="1:12">
      <c r="A39" s="13">
        <v>36</v>
      </c>
      <c r="B39" s="13" t="s">
        <v>14</v>
      </c>
      <c r="C39" s="13" t="s">
        <v>63</v>
      </c>
      <c r="D39" s="13" t="s">
        <v>37</v>
      </c>
      <c r="E39" s="13" t="s">
        <v>73</v>
      </c>
      <c r="F39" s="13" t="s">
        <v>76</v>
      </c>
      <c r="G39" s="14">
        <v>66.4</v>
      </c>
      <c r="H39" s="14">
        <f t="shared" si="8"/>
        <v>87.12</v>
      </c>
      <c r="I39" s="14">
        <v>88</v>
      </c>
      <c r="J39" s="14">
        <v>85.8</v>
      </c>
      <c r="K39" s="14">
        <f t="shared" si="9"/>
        <v>79.868</v>
      </c>
      <c r="L39" s="13" t="s">
        <v>21</v>
      </c>
    </row>
    <row r="40" s="3" customFormat="1" ht="37.5" spans="1:12">
      <c r="A40" s="13">
        <v>37</v>
      </c>
      <c r="B40" s="13" t="s">
        <v>14</v>
      </c>
      <c r="C40" s="13" t="s">
        <v>63</v>
      </c>
      <c r="D40" s="13" t="s">
        <v>37</v>
      </c>
      <c r="E40" s="13" t="s">
        <v>73</v>
      </c>
      <c r="F40" s="13" t="s">
        <v>77</v>
      </c>
      <c r="G40" s="14">
        <v>66.4</v>
      </c>
      <c r="H40" s="14">
        <f t="shared" si="8"/>
        <v>82.88</v>
      </c>
      <c r="I40" s="14">
        <v>82.8</v>
      </c>
      <c r="J40" s="14">
        <v>83</v>
      </c>
      <c r="K40" s="14">
        <f t="shared" si="9"/>
        <v>77.112</v>
      </c>
      <c r="L40" s="13" t="s">
        <v>21</v>
      </c>
    </row>
    <row r="41" s="3" customFormat="1" ht="37.5" spans="1:12">
      <c r="A41" s="13">
        <v>38</v>
      </c>
      <c r="B41" s="13" t="s">
        <v>14</v>
      </c>
      <c r="C41" s="13" t="s">
        <v>63</v>
      </c>
      <c r="D41" s="13" t="s">
        <v>37</v>
      </c>
      <c r="E41" s="13" t="s">
        <v>73</v>
      </c>
      <c r="F41" s="13" t="s">
        <v>78</v>
      </c>
      <c r="G41" s="14">
        <v>66.6</v>
      </c>
      <c r="H41" s="14">
        <f t="shared" si="8"/>
        <v>79</v>
      </c>
      <c r="I41" s="14">
        <v>78.6</v>
      </c>
      <c r="J41" s="14">
        <v>79.6</v>
      </c>
      <c r="K41" s="14">
        <f t="shared" si="9"/>
        <v>74.66</v>
      </c>
      <c r="L41" s="13" t="s">
        <v>21</v>
      </c>
    </row>
    <row r="42" s="3" customFormat="1" ht="37.5" spans="1:12">
      <c r="A42" s="13">
        <v>39</v>
      </c>
      <c r="B42" s="13" t="s">
        <v>14</v>
      </c>
      <c r="C42" s="13" t="s">
        <v>63</v>
      </c>
      <c r="D42" s="13" t="s">
        <v>37</v>
      </c>
      <c r="E42" s="13" t="s">
        <v>73</v>
      </c>
      <c r="F42" s="13" t="s">
        <v>79</v>
      </c>
      <c r="G42" s="14">
        <v>65</v>
      </c>
      <c r="H42" s="14">
        <f t="shared" si="8"/>
        <v>77.52</v>
      </c>
      <c r="I42" s="14">
        <v>75.6</v>
      </c>
      <c r="J42" s="14">
        <v>80.4</v>
      </c>
      <c r="K42" s="14">
        <f t="shared" si="9"/>
        <v>73.138</v>
      </c>
      <c r="L42" s="13" t="s">
        <v>21</v>
      </c>
    </row>
    <row r="43" s="3" customFormat="1" ht="37.5" spans="1:12">
      <c r="A43" s="13">
        <v>40</v>
      </c>
      <c r="B43" s="13" t="s">
        <v>14</v>
      </c>
      <c r="C43" s="13" t="s">
        <v>63</v>
      </c>
      <c r="D43" s="13" t="s">
        <v>37</v>
      </c>
      <c r="E43" s="13" t="s">
        <v>73</v>
      </c>
      <c r="F43" s="13" t="s">
        <v>80</v>
      </c>
      <c r="G43" s="14">
        <v>63.8</v>
      </c>
      <c r="H43" s="14">
        <f t="shared" si="8"/>
        <v>76.36</v>
      </c>
      <c r="I43" s="14">
        <v>74.2</v>
      </c>
      <c r="J43" s="14">
        <v>79.6</v>
      </c>
      <c r="K43" s="14">
        <f t="shared" si="9"/>
        <v>71.964</v>
      </c>
      <c r="L43" s="13" t="s">
        <v>21</v>
      </c>
    </row>
    <row r="44" s="3" customFormat="1" ht="37.5" spans="1:12">
      <c r="A44" s="13">
        <v>41</v>
      </c>
      <c r="B44" s="13" t="s">
        <v>14</v>
      </c>
      <c r="C44" s="13" t="s">
        <v>63</v>
      </c>
      <c r="D44" s="13" t="s">
        <v>37</v>
      </c>
      <c r="E44" s="13" t="s">
        <v>73</v>
      </c>
      <c r="F44" s="13" t="s">
        <v>81</v>
      </c>
      <c r="G44" s="14">
        <v>61.6</v>
      </c>
      <c r="H44" s="14">
        <f t="shared" si="8"/>
        <v>76.96</v>
      </c>
      <c r="I44" s="14">
        <v>78.8</v>
      </c>
      <c r="J44" s="14">
        <v>74.2</v>
      </c>
      <c r="K44" s="14">
        <f t="shared" si="9"/>
        <v>71.584</v>
      </c>
      <c r="L44" s="13" t="s">
        <v>21</v>
      </c>
    </row>
    <row r="45" s="3" customFormat="1" ht="37.5" spans="1:12">
      <c r="A45" s="13">
        <v>42</v>
      </c>
      <c r="B45" s="13" t="s">
        <v>14</v>
      </c>
      <c r="C45" s="13" t="s">
        <v>63</v>
      </c>
      <c r="D45" s="13" t="s">
        <v>37</v>
      </c>
      <c r="E45" s="13" t="s">
        <v>73</v>
      </c>
      <c r="F45" s="13" t="s">
        <v>82</v>
      </c>
      <c r="G45" s="14">
        <v>67.4</v>
      </c>
      <c r="H45" s="14" t="s">
        <v>28</v>
      </c>
      <c r="I45" s="14" t="s">
        <v>28</v>
      </c>
      <c r="J45" s="14" t="s">
        <v>28</v>
      </c>
      <c r="K45" s="14" t="s">
        <v>28</v>
      </c>
      <c r="L45" s="13" t="s">
        <v>21</v>
      </c>
    </row>
    <row r="46" s="3" customFormat="1" ht="37.5" spans="1:12">
      <c r="A46" s="13">
        <v>43</v>
      </c>
      <c r="B46" s="13" t="s">
        <v>14</v>
      </c>
      <c r="C46" s="13" t="s">
        <v>63</v>
      </c>
      <c r="D46" s="13" t="s">
        <v>37</v>
      </c>
      <c r="E46" s="13" t="s">
        <v>73</v>
      </c>
      <c r="F46" s="15" t="s">
        <v>83</v>
      </c>
      <c r="G46" s="14">
        <v>64.9</v>
      </c>
      <c r="H46" s="14" t="s">
        <v>28</v>
      </c>
      <c r="I46" s="14" t="s">
        <v>28</v>
      </c>
      <c r="J46" s="14" t="s">
        <v>28</v>
      </c>
      <c r="K46" s="14" t="s">
        <v>28</v>
      </c>
      <c r="L46" s="13" t="s">
        <v>21</v>
      </c>
    </row>
    <row r="47" s="3" customFormat="1" ht="37.5" spans="1:12">
      <c r="A47" s="13">
        <v>44</v>
      </c>
      <c r="B47" s="13" t="s">
        <v>14</v>
      </c>
      <c r="C47" s="13" t="s">
        <v>63</v>
      </c>
      <c r="D47" s="13" t="s">
        <v>84</v>
      </c>
      <c r="E47" s="13" t="s">
        <v>85</v>
      </c>
      <c r="F47" s="13" t="s">
        <v>86</v>
      </c>
      <c r="G47" s="14">
        <v>63.6</v>
      </c>
      <c r="H47" s="14">
        <f t="shared" ref="H47:H61" si="10">I47*60%+J47*40%</f>
        <v>92.68</v>
      </c>
      <c r="I47" s="14">
        <v>93.4</v>
      </c>
      <c r="J47" s="14">
        <v>91.6</v>
      </c>
      <c r="K47" s="14">
        <f t="shared" ref="K47:K61" si="11">G47*0.35+H47*0.65</f>
        <v>82.502</v>
      </c>
      <c r="L47" s="13" t="s">
        <v>19</v>
      </c>
    </row>
    <row r="48" s="3" customFormat="1" ht="37.5" spans="1:12">
      <c r="A48" s="13">
        <v>45</v>
      </c>
      <c r="B48" s="13" t="s">
        <v>14</v>
      </c>
      <c r="C48" s="13" t="s">
        <v>87</v>
      </c>
      <c r="D48" s="13" t="s">
        <v>50</v>
      </c>
      <c r="E48" s="13" t="s">
        <v>88</v>
      </c>
      <c r="F48" s="13" t="s">
        <v>89</v>
      </c>
      <c r="G48" s="14">
        <v>63.4</v>
      </c>
      <c r="H48" s="14">
        <f t="shared" si="10"/>
        <v>93.04</v>
      </c>
      <c r="I48" s="14">
        <v>92</v>
      </c>
      <c r="J48" s="14">
        <v>94.6</v>
      </c>
      <c r="K48" s="14">
        <f t="shared" si="11"/>
        <v>82.666</v>
      </c>
      <c r="L48" s="13" t="s">
        <v>19</v>
      </c>
    </row>
    <row r="49" s="3" customFormat="1" ht="37.5" spans="1:12">
      <c r="A49" s="13">
        <v>46</v>
      </c>
      <c r="B49" s="13" t="s">
        <v>14</v>
      </c>
      <c r="C49" s="13" t="s">
        <v>87</v>
      </c>
      <c r="D49" s="13" t="s">
        <v>50</v>
      </c>
      <c r="E49" s="13" t="s">
        <v>88</v>
      </c>
      <c r="F49" s="13" t="s">
        <v>90</v>
      </c>
      <c r="G49" s="14">
        <v>62.4</v>
      </c>
      <c r="H49" s="14">
        <f t="shared" si="10"/>
        <v>84.48</v>
      </c>
      <c r="I49" s="14">
        <v>84</v>
      </c>
      <c r="J49" s="14">
        <v>85.2</v>
      </c>
      <c r="K49" s="14">
        <f t="shared" si="11"/>
        <v>76.752</v>
      </c>
      <c r="L49" s="13" t="s">
        <v>21</v>
      </c>
    </row>
    <row r="50" s="3" customFormat="1" ht="37.5" spans="1:12">
      <c r="A50" s="13">
        <v>47</v>
      </c>
      <c r="B50" s="13" t="s">
        <v>14</v>
      </c>
      <c r="C50" s="13" t="s">
        <v>87</v>
      </c>
      <c r="D50" s="13" t="s">
        <v>50</v>
      </c>
      <c r="E50" s="13" t="s">
        <v>88</v>
      </c>
      <c r="F50" s="13" t="s">
        <v>91</v>
      </c>
      <c r="G50" s="14">
        <v>62.9</v>
      </c>
      <c r="H50" s="14">
        <f t="shared" si="10"/>
        <v>72.4</v>
      </c>
      <c r="I50" s="14">
        <v>73.2</v>
      </c>
      <c r="J50" s="14">
        <v>71.2</v>
      </c>
      <c r="K50" s="14">
        <f t="shared" si="11"/>
        <v>69.075</v>
      </c>
      <c r="L50" s="13" t="s">
        <v>21</v>
      </c>
    </row>
    <row r="51" s="3" customFormat="1" ht="37.5" spans="1:12">
      <c r="A51" s="13">
        <v>48</v>
      </c>
      <c r="B51" s="13" t="s">
        <v>14</v>
      </c>
      <c r="C51" s="13" t="s">
        <v>87</v>
      </c>
      <c r="D51" s="13" t="s">
        <v>50</v>
      </c>
      <c r="E51" s="13" t="s">
        <v>88</v>
      </c>
      <c r="F51" s="13" t="s">
        <v>92</v>
      </c>
      <c r="G51" s="14">
        <v>60.6</v>
      </c>
      <c r="H51" s="14">
        <f t="shared" si="10"/>
        <v>60.72</v>
      </c>
      <c r="I51" s="14">
        <v>61.2</v>
      </c>
      <c r="J51" s="14">
        <v>60</v>
      </c>
      <c r="K51" s="14">
        <f t="shared" si="11"/>
        <v>60.678</v>
      </c>
      <c r="L51" s="13" t="s">
        <v>21</v>
      </c>
    </row>
    <row r="52" s="3" customFormat="1" ht="37.5" spans="1:12">
      <c r="A52" s="13">
        <v>49</v>
      </c>
      <c r="B52" s="13" t="s">
        <v>14</v>
      </c>
      <c r="C52" s="13" t="s">
        <v>87</v>
      </c>
      <c r="D52" s="13" t="s">
        <v>93</v>
      </c>
      <c r="E52" s="13" t="s">
        <v>94</v>
      </c>
      <c r="F52" s="13" t="s">
        <v>95</v>
      </c>
      <c r="G52" s="14">
        <v>62.4</v>
      </c>
      <c r="H52" s="14">
        <f t="shared" si="10"/>
        <v>94.24</v>
      </c>
      <c r="I52" s="14">
        <v>94</v>
      </c>
      <c r="J52" s="14">
        <v>94.6</v>
      </c>
      <c r="K52" s="14">
        <f t="shared" si="11"/>
        <v>83.096</v>
      </c>
      <c r="L52" s="13" t="s">
        <v>19</v>
      </c>
    </row>
    <row r="53" s="3" customFormat="1" ht="37.5" spans="1:12">
      <c r="A53" s="13">
        <v>50</v>
      </c>
      <c r="B53" s="13" t="s">
        <v>14</v>
      </c>
      <c r="C53" s="13" t="s">
        <v>87</v>
      </c>
      <c r="D53" s="13" t="s">
        <v>93</v>
      </c>
      <c r="E53" s="13" t="s">
        <v>94</v>
      </c>
      <c r="F53" s="13" t="s">
        <v>96</v>
      </c>
      <c r="G53" s="14">
        <v>66.2</v>
      </c>
      <c r="H53" s="14">
        <f t="shared" si="10"/>
        <v>89.44</v>
      </c>
      <c r="I53" s="14">
        <v>90</v>
      </c>
      <c r="J53" s="14">
        <v>88.6</v>
      </c>
      <c r="K53" s="14">
        <f t="shared" si="11"/>
        <v>81.306</v>
      </c>
      <c r="L53" s="13" t="s">
        <v>21</v>
      </c>
    </row>
    <row r="54" s="3" customFormat="1" ht="37.5" spans="1:12">
      <c r="A54" s="13">
        <v>51</v>
      </c>
      <c r="B54" s="13" t="s">
        <v>14</v>
      </c>
      <c r="C54" s="13" t="s">
        <v>87</v>
      </c>
      <c r="D54" s="13" t="s">
        <v>93</v>
      </c>
      <c r="E54" s="13" t="s">
        <v>94</v>
      </c>
      <c r="F54" s="15" t="s">
        <v>97</v>
      </c>
      <c r="G54" s="14">
        <v>63.4</v>
      </c>
      <c r="H54" s="14">
        <f t="shared" si="10"/>
        <v>83.2</v>
      </c>
      <c r="I54" s="14">
        <v>82.8</v>
      </c>
      <c r="J54" s="14">
        <v>83.8</v>
      </c>
      <c r="K54" s="14">
        <f t="shared" si="11"/>
        <v>76.27</v>
      </c>
      <c r="L54" s="13" t="s">
        <v>21</v>
      </c>
    </row>
    <row r="55" s="3" customFormat="1" ht="37.5" spans="1:12">
      <c r="A55" s="13">
        <v>52</v>
      </c>
      <c r="B55" s="13" t="s">
        <v>14</v>
      </c>
      <c r="C55" s="13" t="s">
        <v>87</v>
      </c>
      <c r="D55" s="13" t="s">
        <v>93</v>
      </c>
      <c r="E55" s="13" t="s">
        <v>94</v>
      </c>
      <c r="F55" s="13" t="s">
        <v>98</v>
      </c>
      <c r="G55" s="14">
        <v>68.6</v>
      </c>
      <c r="H55" s="14">
        <f t="shared" si="10"/>
        <v>76.2</v>
      </c>
      <c r="I55" s="14">
        <v>75.8</v>
      </c>
      <c r="J55" s="14">
        <v>76.8</v>
      </c>
      <c r="K55" s="14">
        <f t="shared" si="11"/>
        <v>73.54</v>
      </c>
      <c r="L55" s="13" t="s">
        <v>21</v>
      </c>
    </row>
    <row r="56" s="3" customFormat="1" ht="37.5" spans="1:12">
      <c r="A56" s="13">
        <v>53</v>
      </c>
      <c r="B56" s="13" t="s">
        <v>14</v>
      </c>
      <c r="C56" s="13" t="s">
        <v>87</v>
      </c>
      <c r="D56" s="13" t="s">
        <v>93</v>
      </c>
      <c r="E56" s="13" t="s">
        <v>94</v>
      </c>
      <c r="F56" s="13" t="s">
        <v>99</v>
      </c>
      <c r="G56" s="14">
        <v>62.3</v>
      </c>
      <c r="H56" s="14">
        <f t="shared" si="10"/>
        <v>66.96</v>
      </c>
      <c r="I56" s="14">
        <v>63.2</v>
      </c>
      <c r="J56" s="14">
        <v>72.6</v>
      </c>
      <c r="K56" s="14">
        <f t="shared" si="11"/>
        <v>65.329</v>
      </c>
      <c r="L56" s="13" t="s">
        <v>21</v>
      </c>
    </row>
    <row r="57" s="3" customFormat="1" ht="37.5" spans="1:12">
      <c r="A57" s="13">
        <v>54</v>
      </c>
      <c r="B57" s="13" t="s">
        <v>14</v>
      </c>
      <c r="C57" s="13" t="s">
        <v>100</v>
      </c>
      <c r="D57" s="13" t="s">
        <v>50</v>
      </c>
      <c r="E57" s="13">
        <v>24040025</v>
      </c>
      <c r="F57" s="13" t="s">
        <v>101</v>
      </c>
      <c r="G57" s="14">
        <v>60.5</v>
      </c>
      <c r="H57" s="14">
        <f t="shared" si="10"/>
        <v>95.76</v>
      </c>
      <c r="I57" s="14">
        <v>95.6</v>
      </c>
      <c r="J57" s="14">
        <v>96</v>
      </c>
      <c r="K57" s="14">
        <f t="shared" si="11"/>
        <v>83.419</v>
      </c>
      <c r="L57" s="13" t="s">
        <v>19</v>
      </c>
    </row>
    <row r="58" s="3" customFormat="1" ht="37.5" spans="1:12">
      <c r="A58" s="13">
        <v>55</v>
      </c>
      <c r="B58" s="13" t="s">
        <v>14</v>
      </c>
      <c r="C58" s="13" t="s">
        <v>36</v>
      </c>
      <c r="D58" s="13" t="s">
        <v>102</v>
      </c>
      <c r="E58" s="13" t="s">
        <v>103</v>
      </c>
      <c r="F58" s="13" t="s">
        <v>104</v>
      </c>
      <c r="G58" s="14">
        <v>62.8</v>
      </c>
      <c r="H58" s="14">
        <f t="shared" si="10"/>
        <v>85.92</v>
      </c>
      <c r="I58" s="14">
        <v>86.8</v>
      </c>
      <c r="J58" s="14">
        <v>84.6</v>
      </c>
      <c r="K58" s="14">
        <f t="shared" si="11"/>
        <v>77.828</v>
      </c>
      <c r="L58" s="13" t="s">
        <v>19</v>
      </c>
    </row>
    <row r="59" s="3" customFormat="1" ht="37.5" spans="1:12">
      <c r="A59" s="13">
        <v>56</v>
      </c>
      <c r="B59" s="13" t="s">
        <v>14</v>
      </c>
      <c r="C59" s="13" t="s">
        <v>36</v>
      </c>
      <c r="D59" s="13" t="s">
        <v>102</v>
      </c>
      <c r="E59" s="13" t="s">
        <v>103</v>
      </c>
      <c r="F59" s="13" t="s">
        <v>105</v>
      </c>
      <c r="G59" s="14">
        <v>60.3</v>
      </c>
      <c r="H59" s="14">
        <f t="shared" si="10"/>
        <v>74.96</v>
      </c>
      <c r="I59" s="14">
        <v>75.2</v>
      </c>
      <c r="J59" s="14">
        <v>74.6</v>
      </c>
      <c r="K59" s="14">
        <f t="shared" si="11"/>
        <v>69.829</v>
      </c>
      <c r="L59" s="13" t="s">
        <v>21</v>
      </c>
    </row>
    <row r="60" s="3" customFormat="1" ht="37.5" spans="1:12">
      <c r="A60" s="13">
        <v>57</v>
      </c>
      <c r="B60" s="13" t="s">
        <v>14</v>
      </c>
      <c r="C60" s="13" t="s">
        <v>36</v>
      </c>
      <c r="D60" s="13" t="s">
        <v>102</v>
      </c>
      <c r="E60" s="13" t="s">
        <v>103</v>
      </c>
      <c r="F60" s="13" t="s">
        <v>106</v>
      </c>
      <c r="G60" s="14">
        <v>62.1</v>
      </c>
      <c r="H60" s="14">
        <f t="shared" si="10"/>
        <v>68.04</v>
      </c>
      <c r="I60" s="14">
        <v>68.6</v>
      </c>
      <c r="J60" s="14">
        <v>67.2</v>
      </c>
      <c r="K60" s="14">
        <f t="shared" si="11"/>
        <v>65.961</v>
      </c>
      <c r="L60" s="13" t="s">
        <v>21</v>
      </c>
    </row>
    <row r="61" s="3" customFormat="1" ht="37.5" spans="1:12">
      <c r="A61" s="13">
        <v>58</v>
      </c>
      <c r="B61" s="13" t="s">
        <v>14</v>
      </c>
      <c r="C61" s="13" t="s">
        <v>36</v>
      </c>
      <c r="D61" s="13" t="s">
        <v>102</v>
      </c>
      <c r="E61" s="13" t="s">
        <v>103</v>
      </c>
      <c r="F61" s="13" t="s">
        <v>107</v>
      </c>
      <c r="G61" s="14">
        <v>61.2</v>
      </c>
      <c r="H61" s="14">
        <f t="shared" si="10"/>
        <v>63.88</v>
      </c>
      <c r="I61" s="14">
        <v>65</v>
      </c>
      <c r="J61" s="14">
        <v>62.2</v>
      </c>
      <c r="K61" s="14">
        <f t="shared" si="11"/>
        <v>62.942</v>
      </c>
      <c r="L61" s="13" t="s">
        <v>21</v>
      </c>
    </row>
    <row r="62" s="3" customFormat="1" ht="37.5" spans="1:12">
      <c r="A62" s="13">
        <v>59</v>
      </c>
      <c r="B62" s="13" t="s">
        <v>14</v>
      </c>
      <c r="C62" s="13" t="s">
        <v>36</v>
      </c>
      <c r="D62" s="13" t="s">
        <v>102</v>
      </c>
      <c r="E62" s="13" t="s">
        <v>103</v>
      </c>
      <c r="F62" s="13" t="s">
        <v>108</v>
      </c>
      <c r="G62" s="14">
        <v>61.9</v>
      </c>
      <c r="H62" s="14" t="s">
        <v>28</v>
      </c>
      <c r="I62" s="14" t="s">
        <v>28</v>
      </c>
      <c r="J62" s="14" t="s">
        <v>28</v>
      </c>
      <c r="K62" s="14" t="s">
        <v>28</v>
      </c>
      <c r="L62" s="13" t="s">
        <v>21</v>
      </c>
    </row>
    <row r="63" s="3" customFormat="1" ht="37.5" spans="1:12">
      <c r="A63" s="13">
        <v>60</v>
      </c>
      <c r="B63" s="13" t="s">
        <v>14</v>
      </c>
      <c r="C63" s="13" t="s">
        <v>109</v>
      </c>
      <c r="D63" s="13" t="s">
        <v>110</v>
      </c>
      <c r="E63" s="13">
        <v>24040027</v>
      </c>
      <c r="F63" s="15" t="s">
        <v>111</v>
      </c>
      <c r="G63" s="14">
        <v>62.2</v>
      </c>
      <c r="H63" s="14">
        <f t="shared" ref="H63:H67" si="12">I63*60%+J63*40%</f>
        <v>85.72</v>
      </c>
      <c r="I63" s="14">
        <v>83.4</v>
      </c>
      <c r="J63" s="14">
        <v>89.2</v>
      </c>
      <c r="K63" s="14">
        <f t="shared" ref="K63:K67" si="13">G63*0.35+H63*0.65</f>
        <v>77.488</v>
      </c>
      <c r="L63" s="13" t="s">
        <v>19</v>
      </c>
    </row>
    <row r="64" s="1" customFormat="1" ht="37.5" spans="1:12">
      <c r="A64" s="13">
        <v>61</v>
      </c>
      <c r="B64" s="13" t="s">
        <v>14</v>
      </c>
      <c r="C64" s="13" t="s">
        <v>109</v>
      </c>
      <c r="D64" s="13" t="s">
        <v>110</v>
      </c>
      <c r="E64" s="13">
        <v>24040027</v>
      </c>
      <c r="F64" s="15" t="s">
        <v>112</v>
      </c>
      <c r="G64" s="14">
        <v>65.1</v>
      </c>
      <c r="H64" s="14">
        <f t="shared" si="12"/>
        <v>75.2</v>
      </c>
      <c r="I64" s="14">
        <v>73.6</v>
      </c>
      <c r="J64" s="14">
        <v>77.6</v>
      </c>
      <c r="K64" s="14">
        <f t="shared" si="13"/>
        <v>71.665</v>
      </c>
      <c r="L64" s="13" t="s">
        <v>21</v>
      </c>
    </row>
    <row r="65" s="1" customFormat="1" ht="37.5" spans="1:12">
      <c r="A65" s="13">
        <v>62</v>
      </c>
      <c r="B65" s="13" t="s">
        <v>14</v>
      </c>
      <c r="C65" s="13" t="s">
        <v>109</v>
      </c>
      <c r="D65" s="13" t="s">
        <v>110</v>
      </c>
      <c r="E65" s="13">
        <v>24040027</v>
      </c>
      <c r="F65" s="15" t="s">
        <v>113</v>
      </c>
      <c r="G65" s="14">
        <v>61.4</v>
      </c>
      <c r="H65" s="14">
        <f t="shared" si="12"/>
        <v>74.48</v>
      </c>
      <c r="I65" s="14">
        <v>72.8</v>
      </c>
      <c r="J65" s="14">
        <v>77</v>
      </c>
      <c r="K65" s="14">
        <f t="shared" si="13"/>
        <v>69.902</v>
      </c>
      <c r="L65" s="13" t="s">
        <v>21</v>
      </c>
    </row>
    <row r="66" s="1" customFormat="1" ht="37.5" spans="1:12">
      <c r="A66" s="13">
        <v>63</v>
      </c>
      <c r="B66" s="13" t="s">
        <v>14</v>
      </c>
      <c r="C66" s="13" t="s">
        <v>109</v>
      </c>
      <c r="D66" s="13" t="s">
        <v>110</v>
      </c>
      <c r="E66" s="13">
        <v>24040027</v>
      </c>
      <c r="F66" s="15" t="s">
        <v>114</v>
      </c>
      <c r="G66" s="14">
        <v>63.9</v>
      </c>
      <c r="H66" s="14">
        <f t="shared" si="12"/>
        <v>65.72</v>
      </c>
      <c r="I66" s="14">
        <v>65</v>
      </c>
      <c r="J66" s="14">
        <v>66.8</v>
      </c>
      <c r="K66" s="14">
        <f t="shared" si="13"/>
        <v>65.083</v>
      </c>
      <c r="L66" s="13" t="s">
        <v>21</v>
      </c>
    </row>
    <row r="67" s="1" customFormat="1" ht="37.5" spans="1:12">
      <c r="A67" s="13">
        <v>64</v>
      </c>
      <c r="B67" s="13" t="s">
        <v>14</v>
      </c>
      <c r="C67" s="13" t="s">
        <v>109</v>
      </c>
      <c r="D67" s="13" t="s">
        <v>110</v>
      </c>
      <c r="E67" s="13">
        <v>24040027</v>
      </c>
      <c r="F67" s="15" t="s">
        <v>115</v>
      </c>
      <c r="G67" s="14">
        <v>62.2</v>
      </c>
      <c r="H67" s="14">
        <f t="shared" si="12"/>
        <v>61.8</v>
      </c>
      <c r="I67" s="14">
        <v>62.2</v>
      </c>
      <c r="J67" s="14">
        <v>61.2</v>
      </c>
      <c r="K67" s="14">
        <f t="shared" si="13"/>
        <v>61.94</v>
      </c>
      <c r="L67" s="13" t="s">
        <v>21</v>
      </c>
    </row>
  </sheetData>
  <mergeCells count="1">
    <mergeCell ref="A2:L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区人力社保局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mtg</dc:creator>
  <dcterms:created xsi:type="dcterms:W3CDTF">2024-07-29T02:22:40Z</dcterms:created>
  <dcterms:modified xsi:type="dcterms:W3CDTF">2024-07-29T02:23:50Z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