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辅导员001A" sheetId="1" r:id="rId1"/>
    <sheet name="辅导员001B" sheetId="2" r:id="rId2"/>
    <sheet name="教师岗（教育）002" sheetId="3" r:id="rId3"/>
    <sheet name="教师岗（药学）003" sheetId="4" r:id="rId4"/>
    <sheet name="教师岗（管理）004" sheetId="5" r:id="rId5"/>
    <sheet name="校医院（校医）005" sheetId="6" r:id="rId6"/>
    <sheet name="校医院（医学检验师）006" sheetId="7" r:id="rId7"/>
    <sheet name="校医院（护理）008" sheetId="8" r:id="rId8"/>
    <sheet name="校医院（医疗设备工作站维护人员）009" sheetId="9" r:id="rId9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<sst xmlns="http://schemas.openxmlformats.org/spreadsheetml/2006/main" count="434" uniqueCount="169">
  <si>
    <t>河南质量工程职业学院2024年度公开招聘面试成绩表（第1考场）</t>
  </si>
  <si>
    <t>序号</t>
  </si>
  <si>
    <t>考生姓名</t>
  </si>
  <si>
    <t>身份证号</t>
  </si>
  <si>
    <t>性别</t>
  </si>
  <si>
    <t>报考岗位</t>
  </si>
  <si>
    <t>岗位代码</t>
  </si>
  <si>
    <t>抽签号</t>
  </si>
  <si>
    <t>面试成绩</t>
  </si>
  <si>
    <t>笔试成绩</t>
  </si>
  <si>
    <t>总成绩</t>
  </si>
  <si>
    <t>排名</t>
  </si>
  <si>
    <t>李姝仪</t>
  </si>
  <si>
    <t>410402********5584</t>
  </si>
  <si>
    <t>女</t>
  </si>
  <si>
    <t>辅导员</t>
  </si>
  <si>
    <t>001A</t>
  </si>
  <si>
    <t>林春志</t>
  </si>
  <si>
    <t>411322********0329</t>
  </si>
  <si>
    <t>李彦君</t>
  </si>
  <si>
    <t>410403********5560</t>
  </si>
  <si>
    <t>曹佳铭</t>
  </si>
  <si>
    <t>410423********9064</t>
  </si>
  <si>
    <t>柴佩珺</t>
  </si>
  <si>
    <t>410381********0542</t>
  </si>
  <si>
    <t>李静怡</t>
  </si>
  <si>
    <t>410324********3127</t>
  </si>
  <si>
    <t>梅玉珍</t>
  </si>
  <si>
    <t>410402********5660</t>
  </si>
  <si>
    <t>曹露函</t>
  </si>
  <si>
    <t>410482********1724</t>
  </si>
  <si>
    <t>张春风</t>
  </si>
  <si>
    <t>410426********6512</t>
  </si>
  <si>
    <t>男</t>
  </si>
  <si>
    <t>祁克勤</t>
  </si>
  <si>
    <t>410422********9124</t>
  </si>
  <si>
    <t>贾晓帆</t>
  </si>
  <si>
    <t>410421********5523</t>
  </si>
  <si>
    <t>潘晓燕</t>
  </si>
  <si>
    <t>410923********4225</t>
  </si>
  <si>
    <t>冯亚</t>
  </si>
  <si>
    <t>412827********0527</t>
  </si>
  <si>
    <t>余智慧</t>
  </si>
  <si>
    <t>412826********1325</t>
  </si>
  <si>
    <t>李清香</t>
  </si>
  <si>
    <t>431124********8181</t>
  </si>
  <si>
    <t>闫之卓</t>
  </si>
  <si>
    <t>411322********0013</t>
  </si>
  <si>
    <t>缺考</t>
  </si>
  <si>
    <t>陈思诺</t>
  </si>
  <si>
    <t>410403********5585</t>
  </si>
  <si>
    <t>徐培瑶</t>
  </si>
  <si>
    <t>410403********5541</t>
  </si>
  <si>
    <t>卢轩弘</t>
  </si>
  <si>
    <t>410481********0017</t>
  </si>
  <si>
    <t>001B</t>
  </si>
  <si>
    <t>王思佳</t>
  </si>
  <si>
    <t>410481********202X</t>
  </si>
  <si>
    <t>彭媛媛</t>
  </si>
  <si>
    <t>412801********0829</t>
  </si>
  <si>
    <t>朱琳</t>
  </si>
  <si>
    <t>410481********3527</t>
  </si>
  <si>
    <t>郭远征</t>
  </si>
  <si>
    <t>410481********7514</t>
  </si>
  <si>
    <t>郭京浩</t>
  </si>
  <si>
    <t>410411********5510</t>
  </si>
  <si>
    <t>雒锦洋</t>
  </si>
  <si>
    <t>410403********552X</t>
  </si>
  <si>
    <t>马雪洁</t>
  </si>
  <si>
    <t>412724********0321</t>
  </si>
  <si>
    <t>樊子甜</t>
  </si>
  <si>
    <t>410481********002X</t>
  </si>
  <si>
    <t>刘岱远</t>
  </si>
  <si>
    <t>411082********7237</t>
  </si>
  <si>
    <t>王瑾</t>
  </si>
  <si>
    <t>412822********3448</t>
  </si>
  <si>
    <t>秦锦哲</t>
  </si>
  <si>
    <t>410425********3569</t>
  </si>
  <si>
    <t>张皖凌</t>
  </si>
  <si>
    <t>410402********5585</t>
  </si>
  <si>
    <t>教师</t>
  </si>
  <si>
    <t>002</t>
  </si>
  <si>
    <t>87.50</t>
  </si>
  <si>
    <t>张艺馨</t>
  </si>
  <si>
    <t>87.02</t>
  </si>
  <si>
    <t>陈妍静</t>
  </si>
  <si>
    <t>411502********4022</t>
  </si>
  <si>
    <t>82.38</t>
  </si>
  <si>
    <t>王楠</t>
  </si>
  <si>
    <t>412822********2623</t>
  </si>
  <si>
    <t>77.40</t>
  </si>
  <si>
    <t>张磊</t>
  </si>
  <si>
    <t>412825********2525</t>
  </si>
  <si>
    <t>赵秀苗</t>
  </si>
  <si>
    <t>410725********4243</t>
  </si>
  <si>
    <t>李英嘉</t>
  </si>
  <si>
    <t>410422********0019</t>
  </si>
  <si>
    <t>003</t>
  </si>
  <si>
    <t>88.24</t>
  </si>
  <si>
    <t>鲁婉莹</t>
  </si>
  <si>
    <t>410482********7722</t>
  </si>
  <si>
    <t>83.04</t>
  </si>
  <si>
    <t>谢亚蒙</t>
  </si>
  <si>
    <t>410403********5621</t>
  </si>
  <si>
    <t>004</t>
  </si>
  <si>
    <t>86.24</t>
  </si>
  <si>
    <t>杨莹莹</t>
  </si>
  <si>
    <t>410422********9160</t>
  </si>
  <si>
    <t>86.52</t>
  </si>
  <si>
    <t>张欣如</t>
  </si>
  <si>
    <t>410401********0022</t>
  </si>
  <si>
    <t>83.18</t>
  </si>
  <si>
    <t>李羽</t>
  </si>
  <si>
    <t>410402********5564</t>
  </si>
  <si>
    <t>81.86</t>
  </si>
  <si>
    <t>郑柯</t>
  </si>
  <si>
    <t>410423********1563</t>
  </si>
  <si>
    <t>81.24</t>
  </si>
  <si>
    <t>杨嘉冰</t>
  </si>
  <si>
    <t>411002********1061</t>
  </si>
  <si>
    <t>80.86</t>
  </si>
  <si>
    <t>杨华</t>
  </si>
  <si>
    <t>411425********2446</t>
  </si>
  <si>
    <t>校医（校医院）</t>
  </si>
  <si>
    <t>005</t>
  </si>
  <si>
    <t>86.68</t>
  </si>
  <si>
    <t>陈雪娇</t>
  </si>
  <si>
    <t>410422********2823</t>
  </si>
  <si>
    <t>006</t>
  </si>
  <si>
    <t>86.58</t>
  </si>
  <si>
    <t>阮妙玲</t>
  </si>
  <si>
    <t>410411********5667</t>
  </si>
  <si>
    <t>护士（校医院）</t>
  </si>
  <si>
    <t>008</t>
  </si>
  <si>
    <t>88.50</t>
  </si>
  <si>
    <t>王愉欣</t>
  </si>
  <si>
    <t>410422********8161</t>
  </si>
  <si>
    <t>85.92</t>
  </si>
  <si>
    <t>张梦迪</t>
  </si>
  <si>
    <t>410425********608x</t>
  </si>
  <si>
    <t>宋苏杭</t>
  </si>
  <si>
    <t>410421********1524</t>
  </si>
  <si>
    <t>83.32</t>
  </si>
  <si>
    <t>李亚芳</t>
  </si>
  <si>
    <t>410425********6048</t>
  </si>
  <si>
    <t>79.92</t>
  </si>
  <si>
    <t>许新欣</t>
  </si>
  <si>
    <t>410411********5546</t>
  </si>
  <si>
    <t>82.68</t>
  </si>
  <si>
    <t>张萌</t>
  </si>
  <si>
    <t>411121********0029</t>
  </si>
  <si>
    <t>78.94</t>
  </si>
  <si>
    <t>林梦雅</t>
  </si>
  <si>
    <t>410426********0520</t>
  </si>
  <si>
    <t>81.04</t>
  </si>
  <si>
    <t>程璐</t>
  </si>
  <si>
    <t>410423********9128</t>
  </si>
  <si>
    <t>80.48</t>
  </si>
  <si>
    <t>李梦珂</t>
  </si>
  <si>
    <t>410422********2911</t>
  </si>
  <si>
    <t>校医院</t>
  </si>
  <si>
    <t>009</t>
  </si>
  <si>
    <t>86.54</t>
  </si>
  <si>
    <t>李岩</t>
  </si>
  <si>
    <t>410411********5579</t>
  </si>
  <si>
    <t>83.56</t>
  </si>
  <si>
    <t>刘梦琦</t>
  </si>
  <si>
    <t>410425********0068</t>
  </si>
  <si>
    <t>81.44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</si>
</sst>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0" fontId="0" fillId="0" borderId="1" xfId="0" applyBorder="1">
      <alignment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&#24230;&#20844;&#24320;&#25307;&#32856;&#31508;&#35797;&#25104;&#32489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辅导员001A"/>
      <sheetName val="辅导员001B"/>
      <sheetName val="教师岗（教育）002"/>
      <sheetName val="教师岗（药学）003"/>
      <sheetName val="教师岗（管理）004"/>
      <sheetName val="校医院（校医）005"/>
      <sheetName val="校医院（医学检验师）006"/>
      <sheetName val="校医院（护理）008"/>
      <sheetName val="校医院（医疗设备工作站维护人员）009"/>
    </sheetNames>
    <sheetDataSet>
      <sheetData sheetId="0">
        <row r="2">
          <cell r="B2" t="str">
            <v>考生姓名</v>
          </cell>
          <cell r="C2" t="str">
            <v>身份证号</v>
          </cell>
          <cell r="D2" t="str">
            <v>性别</v>
          </cell>
          <cell r="E2" t="str">
            <v>报考岗位</v>
          </cell>
          <cell r="F2" t="str">
            <v>岗位代码</v>
          </cell>
          <cell r="G2" t="str">
            <v>考场号</v>
          </cell>
          <cell r="H2" t="str">
            <v>座位</v>
          </cell>
          <cell r="I2" t="str">
            <v>准考证号</v>
          </cell>
          <cell r="J2" t="str">
            <v>笔试成绩</v>
          </cell>
        </row>
        <row r="3">
          <cell r="B3" t="str">
            <v>林春志</v>
          </cell>
          <cell r="C3" t="str">
            <v>411322199803280329</v>
          </cell>
          <cell r="D3" t="str">
            <v>女</v>
          </cell>
          <cell r="E3" t="str">
            <v>辅导员</v>
          </cell>
          <cell r="F3" t="str">
            <v>001A</v>
          </cell>
          <cell r="G3" t="str">
            <v>01</v>
          </cell>
          <cell r="H3" t="str">
            <v>25</v>
          </cell>
          <cell r="I3" t="str">
            <v>20247210125</v>
          </cell>
          <cell r="J3">
            <v>72.4</v>
          </cell>
        </row>
        <row r="4">
          <cell r="B4" t="str">
            <v>李彦君</v>
          </cell>
          <cell r="C4" t="str">
            <v>410403199707145560</v>
          </cell>
          <cell r="D4" t="str">
            <v>女</v>
          </cell>
          <cell r="E4" t="str">
            <v>辅导员</v>
          </cell>
          <cell r="F4" t="str">
            <v>001A</v>
          </cell>
          <cell r="G4" t="str">
            <v>03</v>
          </cell>
          <cell r="H4" t="str">
            <v>04</v>
          </cell>
          <cell r="I4" t="str">
            <v>20247210304</v>
          </cell>
          <cell r="J4">
            <v>71.5</v>
          </cell>
        </row>
        <row r="5">
          <cell r="B5" t="str">
            <v>李姝仪</v>
          </cell>
          <cell r="C5" t="str">
            <v>410402199903095584</v>
          </cell>
          <cell r="D5" t="str">
            <v>女</v>
          </cell>
          <cell r="E5" t="str">
            <v>辅导员</v>
          </cell>
          <cell r="F5" t="str">
            <v>001A</v>
          </cell>
          <cell r="G5" t="str">
            <v>01</v>
          </cell>
          <cell r="H5" t="str">
            <v>02</v>
          </cell>
          <cell r="I5" t="str">
            <v>20247210102</v>
          </cell>
          <cell r="J5">
            <v>70.5</v>
          </cell>
        </row>
        <row r="6">
          <cell r="B6" t="str">
            <v>柴佩珺</v>
          </cell>
          <cell r="C6" t="str">
            <v>410381199508080542</v>
          </cell>
          <cell r="D6" t="str">
            <v>女</v>
          </cell>
          <cell r="E6" t="str">
            <v>辅导员</v>
          </cell>
          <cell r="F6" t="str">
            <v>001A</v>
          </cell>
          <cell r="G6" t="str">
            <v>03</v>
          </cell>
          <cell r="H6" t="str">
            <v>11</v>
          </cell>
          <cell r="I6" t="str">
            <v>20247210311</v>
          </cell>
          <cell r="J6">
            <v>68.8</v>
          </cell>
        </row>
        <row r="7">
          <cell r="B7" t="str">
            <v>闫之卓</v>
          </cell>
          <cell r="C7" t="str">
            <v>411322199709240013</v>
          </cell>
          <cell r="D7" t="str">
            <v>男</v>
          </cell>
          <cell r="E7" t="str">
            <v>辅导员</v>
          </cell>
          <cell r="F7" t="str">
            <v>001A</v>
          </cell>
          <cell r="G7" t="str">
            <v>01</v>
          </cell>
          <cell r="H7" t="str">
            <v>17</v>
          </cell>
          <cell r="I7" t="str">
            <v>20247210117</v>
          </cell>
          <cell r="J7">
            <v>67.1</v>
          </cell>
        </row>
        <row r="8">
          <cell r="B8" t="str">
            <v>曹露函</v>
          </cell>
          <cell r="C8" t="str">
            <v>410482199907131724</v>
          </cell>
          <cell r="D8" t="str">
            <v>女</v>
          </cell>
          <cell r="E8" t="str">
            <v>辅导员</v>
          </cell>
          <cell r="F8" t="str">
            <v>001A</v>
          </cell>
          <cell r="G8" t="str">
            <v>03</v>
          </cell>
          <cell r="H8" t="str">
            <v>10</v>
          </cell>
          <cell r="I8" t="str">
            <v>20247210310</v>
          </cell>
          <cell r="J8">
            <v>65.9</v>
          </cell>
        </row>
        <row r="9">
          <cell r="B9" t="str">
            <v>祁克勤</v>
          </cell>
          <cell r="C9" t="str">
            <v>410422199708229124</v>
          </cell>
          <cell r="D9" t="str">
            <v>女</v>
          </cell>
          <cell r="E9" t="str">
            <v>辅导员</v>
          </cell>
          <cell r="F9" t="str">
            <v>001A</v>
          </cell>
          <cell r="G9" t="str">
            <v>02</v>
          </cell>
          <cell r="H9" t="str">
            <v>21</v>
          </cell>
          <cell r="I9" t="str">
            <v>20247210221</v>
          </cell>
          <cell r="J9">
            <v>64.1</v>
          </cell>
        </row>
        <row r="10">
          <cell r="B10" t="str">
            <v>余智慧</v>
          </cell>
          <cell r="C10" t="str">
            <v>412826199505081325</v>
          </cell>
          <cell r="D10" t="str">
            <v>女</v>
          </cell>
          <cell r="E10" t="str">
            <v>辅导员</v>
          </cell>
          <cell r="F10" t="str">
            <v>001A</v>
          </cell>
          <cell r="G10" t="str">
            <v>01</v>
          </cell>
          <cell r="H10" t="str">
            <v>21</v>
          </cell>
          <cell r="I10" t="str">
            <v>20247210121</v>
          </cell>
          <cell r="J10">
            <v>63.6</v>
          </cell>
        </row>
        <row r="11">
          <cell r="B11" t="str">
            <v>潘晓燕</v>
          </cell>
          <cell r="C11" t="str">
            <v>410923199707254225</v>
          </cell>
          <cell r="D11" t="str">
            <v>女</v>
          </cell>
          <cell r="E11" t="str">
            <v>辅导员</v>
          </cell>
          <cell r="F11" t="str">
            <v>001A</v>
          </cell>
          <cell r="G11" t="str">
            <v>01</v>
          </cell>
          <cell r="H11" t="str">
            <v>26</v>
          </cell>
          <cell r="I11" t="str">
            <v>20247210126</v>
          </cell>
          <cell r="J11">
            <v>63.2</v>
          </cell>
        </row>
        <row r="12">
          <cell r="B12" t="str">
            <v>曹佳铭</v>
          </cell>
          <cell r="C12" t="str">
            <v>410423200004069064</v>
          </cell>
          <cell r="D12" t="str">
            <v>女</v>
          </cell>
          <cell r="E12" t="str">
            <v>辅导员</v>
          </cell>
          <cell r="F12" t="str">
            <v>001A</v>
          </cell>
          <cell r="G12" t="str">
            <v>01</v>
          </cell>
          <cell r="H12" t="str">
            <v>22</v>
          </cell>
          <cell r="I12" t="str">
            <v>20247210122</v>
          </cell>
          <cell r="J12">
            <v>61.7</v>
          </cell>
        </row>
        <row r="13">
          <cell r="B13" t="str">
            <v>李静怡</v>
          </cell>
          <cell r="C13" t="str">
            <v>410324199610143127</v>
          </cell>
          <cell r="D13" t="str">
            <v>女</v>
          </cell>
          <cell r="E13" t="str">
            <v>辅导员</v>
          </cell>
          <cell r="F13" t="str">
            <v>001A</v>
          </cell>
          <cell r="G13" t="str">
            <v>01</v>
          </cell>
          <cell r="H13" t="str">
            <v>19</v>
          </cell>
          <cell r="I13" t="str">
            <v>20247210119</v>
          </cell>
          <cell r="J13">
            <v>61.6</v>
          </cell>
        </row>
        <row r="14">
          <cell r="B14" t="str">
            <v>陈思诺</v>
          </cell>
          <cell r="C14" t="str">
            <v>410403199803105585</v>
          </cell>
          <cell r="D14" t="str">
            <v>女</v>
          </cell>
          <cell r="E14" t="str">
            <v>辅导员</v>
          </cell>
          <cell r="F14" t="str">
            <v>001A</v>
          </cell>
          <cell r="G14" t="str">
            <v>02</v>
          </cell>
          <cell r="H14" t="str">
            <v>27</v>
          </cell>
          <cell r="I14" t="str">
            <v>20247210227</v>
          </cell>
          <cell r="J14">
            <v>61.2</v>
          </cell>
        </row>
        <row r="15">
          <cell r="B15" t="str">
            <v>张春风</v>
          </cell>
          <cell r="C15" t="str">
            <v>410426199903026512</v>
          </cell>
          <cell r="D15" t="str">
            <v>男</v>
          </cell>
          <cell r="E15" t="str">
            <v>辅导员</v>
          </cell>
          <cell r="F15" t="str">
            <v>001A</v>
          </cell>
          <cell r="G15" t="str">
            <v>03</v>
          </cell>
          <cell r="H15" t="str">
            <v>01</v>
          </cell>
          <cell r="I15" t="str">
            <v>20247210301</v>
          </cell>
          <cell r="J15">
            <v>59.5</v>
          </cell>
        </row>
        <row r="16">
          <cell r="B16" t="str">
            <v>李清香</v>
          </cell>
          <cell r="C16" t="str">
            <v>431124199611178181</v>
          </cell>
          <cell r="D16" t="str">
            <v>女</v>
          </cell>
          <cell r="E16" t="str">
            <v>辅导员</v>
          </cell>
          <cell r="F16" t="str">
            <v>001A</v>
          </cell>
          <cell r="G16" t="str">
            <v>01</v>
          </cell>
          <cell r="H16" t="str">
            <v>03</v>
          </cell>
          <cell r="I16" t="str">
            <v>20247210103</v>
          </cell>
          <cell r="J16">
            <v>59.4</v>
          </cell>
        </row>
        <row r="17">
          <cell r="B17" t="str">
            <v>梅玉珍</v>
          </cell>
          <cell r="C17" t="str">
            <v>410402199904085660</v>
          </cell>
          <cell r="D17" t="str">
            <v>女</v>
          </cell>
          <cell r="E17" t="str">
            <v>辅导员</v>
          </cell>
          <cell r="F17" t="str">
            <v>001A</v>
          </cell>
          <cell r="G17" t="str">
            <v>01</v>
          </cell>
          <cell r="H17" t="str">
            <v>15</v>
          </cell>
          <cell r="I17" t="str">
            <v>20247210115</v>
          </cell>
          <cell r="J17">
            <v>58.6</v>
          </cell>
        </row>
        <row r="18">
          <cell r="B18" t="str">
            <v>贾晓帆</v>
          </cell>
          <cell r="C18" t="str">
            <v>410421199510175523</v>
          </cell>
          <cell r="D18" t="str">
            <v>女</v>
          </cell>
          <cell r="E18" t="str">
            <v>辅导员</v>
          </cell>
          <cell r="F18" t="str">
            <v>001A</v>
          </cell>
          <cell r="G18" t="str">
            <v>01</v>
          </cell>
          <cell r="H18" t="str">
            <v>20</v>
          </cell>
          <cell r="I18" t="str">
            <v>20247210120</v>
          </cell>
          <cell r="J18">
            <v>58.4</v>
          </cell>
        </row>
        <row r="19">
          <cell r="B19" t="str">
            <v>冯亚</v>
          </cell>
          <cell r="C19" t="str">
            <v>412827199604080527</v>
          </cell>
          <cell r="D19" t="str">
            <v>女</v>
          </cell>
          <cell r="E19" t="str">
            <v>辅导员</v>
          </cell>
          <cell r="F19" t="str">
            <v>001A</v>
          </cell>
          <cell r="G19" t="str">
            <v>03</v>
          </cell>
          <cell r="H19" t="str">
            <v>06</v>
          </cell>
          <cell r="I19" t="str">
            <v>20247210306</v>
          </cell>
          <cell r="J19">
            <v>58.3</v>
          </cell>
        </row>
        <row r="20">
          <cell r="B20" t="str">
            <v>徐培瑶</v>
          </cell>
          <cell r="C20" t="str">
            <v>410403199909045541</v>
          </cell>
          <cell r="D20" t="str">
            <v>女</v>
          </cell>
          <cell r="E20" t="str">
            <v>辅导员</v>
          </cell>
          <cell r="F20" t="str">
            <v>001A</v>
          </cell>
          <cell r="G20" t="str">
            <v>02</v>
          </cell>
          <cell r="H20" t="str">
            <v>19</v>
          </cell>
          <cell r="I20" t="str">
            <v>20247210219</v>
          </cell>
          <cell r="J20">
            <v>57.9</v>
          </cell>
        </row>
        <row r="21">
          <cell r="B21" t="str">
            <v>马亚玲</v>
          </cell>
          <cell r="C21" t="str">
            <v>410922199911132026</v>
          </cell>
          <cell r="D21" t="str">
            <v>女</v>
          </cell>
          <cell r="E21" t="str">
            <v>辅导员</v>
          </cell>
          <cell r="F21" t="str">
            <v>001A</v>
          </cell>
          <cell r="G21" t="str">
            <v>03</v>
          </cell>
          <cell r="H21" t="str">
            <v>15</v>
          </cell>
          <cell r="I21" t="str">
            <v>20247210315</v>
          </cell>
          <cell r="J21">
            <v>57.7</v>
          </cell>
        </row>
        <row r="22">
          <cell r="B22" t="str">
            <v>康霄霄</v>
          </cell>
          <cell r="C22" t="str">
            <v>41040219990430558X</v>
          </cell>
          <cell r="D22" t="str">
            <v>女</v>
          </cell>
          <cell r="E22" t="str">
            <v>辅导员</v>
          </cell>
          <cell r="F22" t="str">
            <v>001A</v>
          </cell>
          <cell r="G22" t="str">
            <v>01</v>
          </cell>
          <cell r="H22" t="str">
            <v>08</v>
          </cell>
          <cell r="I22" t="str">
            <v>20247210108</v>
          </cell>
          <cell r="J22">
            <v>57.4</v>
          </cell>
        </row>
        <row r="23">
          <cell r="B23" t="str">
            <v>王家琦</v>
          </cell>
          <cell r="C23" t="str">
            <v>410603199904101023</v>
          </cell>
          <cell r="D23" t="str">
            <v>女</v>
          </cell>
          <cell r="E23" t="str">
            <v>辅导员</v>
          </cell>
          <cell r="F23" t="str">
            <v>001A</v>
          </cell>
          <cell r="G23" t="str">
            <v>01</v>
          </cell>
          <cell r="H23" t="str">
            <v>07</v>
          </cell>
          <cell r="I23" t="str">
            <v>20247210107</v>
          </cell>
          <cell r="J23">
            <v>57.2</v>
          </cell>
        </row>
        <row r="24">
          <cell r="B24" t="str">
            <v>李宁宁</v>
          </cell>
          <cell r="C24" t="str">
            <v>410425199611011048</v>
          </cell>
          <cell r="D24" t="str">
            <v>女</v>
          </cell>
          <cell r="E24" t="str">
            <v>辅导员</v>
          </cell>
          <cell r="F24" t="str">
            <v>001A</v>
          </cell>
          <cell r="G24" t="str">
            <v>02</v>
          </cell>
          <cell r="H24" t="str">
            <v>12</v>
          </cell>
          <cell r="I24" t="str">
            <v>20247210212</v>
          </cell>
          <cell r="J24">
            <v>57.1</v>
          </cell>
        </row>
        <row r="25">
          <cell r="B25" t="str">
            <v>蒋苏南</v>
          </cell>
          <cell r="C25" t="str">
            <v>411082199707290623</v>
          </cell>
          <cell r="D25" t="str">
            <v>女</v>
          </cell>
          <cell r="E25" t="str">
            <v>辅导员</v>
          </cell>
          <cell r="F25" t="str">
            <v>001A</v>
          </cell>
          <cell r="G25" t="str">
            <v>02</v>
          </cell>
          <cell r="H25" t="str">
            <v>16</v>
          </cell>
          <cell r="I25" t="str">
            <v>20247210216</v>
          </cell>
          <cell r="J25">
            <v>56.8</v>
          </cell>
        </row>
        <row r="26">
          <cell r="B26" t="str">
            <v>贺菁</v>
          </cell>
          <cell r="C26" t="str">
            <v>142732199610074828</v>
          </cell>
          <cell r="D26" t="str">
            <v>女</v>
          </cell>
          <cell r="E26" t="str">
            <v>辅导员</v>
          </cell>
          <cell r="F26" t="str">
            <v>001A</v>
          </cell>
          <cell r="G26" t="str">
            <v>03</v>
          </cell>
          <cell r="H26" t="str">
            <v>12</v>
          </cell>
          <cell r="I26" t="str">
            <v>20247210312</v>
          </cell>
          <cell r="J26">
            <v>56.5</v>
          </cell>
        </row>
        <row r="27">
          <cell r="B27" t="str">
            <v>赵文文</v>
          </cell>
          <cell r="C27" t="str">
            <v>410402199810125588</v>
          </cell>
          <cell r="D27" t="str">
            <v>女</v>
          </cell>
          <cell r="E27" t="str">
            <v>辅导员</v>
          </cell>
          <cell r="F27" t="str">
            <v>001A</v>
          </cell>
          <cell r="G27" t="str">
            <v>01</v>
          </cell>
          <cell r="H27" t="str">
            <v>12</v>
          </cell>
          <cell r="I27" t="str">
            <v>20247210112</v>
          </cell>
          <cell r="J27">
            <v>56.4</v>
          </cell>
        </row>
        <row r="28">
          <cell r="B28" t="str">
            <v>王菊</v>
          </cell>
          <cell r="C28" t="str">
            <v>411321199907064421</v>
          </cell>
          <cell r="D28" t="str">
            <v>女</v>
          </cell>
          <cell r="E28" t="str">
            <v>辅导员</v>
          </cell>
          <cell r="F28" t="str">
            <v>001A</v>
          </cell>
          <cell r="G28" t="str">
            <v>02</v>
          </cell>
          <cell r="H28" t="str">
            <v>10</v>
          </cell>
          <cell r="I28" t="str">
            <v>20247210210</v>
          </cell>
          <cell r="J28">
            <v>56.4</v>
          </cell>
        </row>
        <row r="29">
          <cell r="B29" t="str">
            <v>田壮</v>
          </cell>
          <cell r="C29" t="str">
            <v>412821199807140018</v>
          </cell>
          <cell r="D29" t="str">
            <v>男</v>
          </cell>
          <cell r="E29" t="str">
            <v>辅导员</v>
          </cell>
          <cell r="F29" t="str">
            <v>001A</v>
          </cell>
          <cell r="G29" t="str">
            <v>01</v>
          </cell>
          <cell r="H29" t="str">
            <v>11</v>
          </cell>
          <cell r="I29" t="str">
            <v>20247210111</v>
          </cell>
          <cell r="J29">
            <v>56.1</v>
          </cell>
        </row>
        <row r="30">
          <cell r="B30" t="str">
            <v>程晓晴</v>
          </cell>
          <cell r="C30" t="str">
            <v>410526199910119069</v>
          </cell>
          <cell r="D30" t="str">
            <v>女</v>
          </cell>
          <cell r="E30" t="str">
            <v>辅导员</v>
          </cell>
          <cell r="F30" t="str">
            <v>001A</v>
          </cell>
          <cell r="G30" t="str">
            <v>02</v>
          </cell>
          <cell r="H30" t="str">
            <v>02</v>
          </cell>
          <cell r="I30" t="str">
            <v>20247210202</v>
          </cell>
          <cell r="J30">
            <v>55.7</v>
          </cell>
        </row>
        <row r="31">
          <cell r="B31" t="str">
            <v>宋昕怡</v>
          </cell>
          <cell r="C31" t="str">
            <v>411302199905060524</v>
          </cell>
          <cell r="D31" t="str">
            <v>女</v>
          </cell>
          <cell r="E31" t="str">
            <v>辅导员</v>
          </cell>
          <cell r="F31" t="str">
            <v>001A</v>
          </cell>
          <cell r="G31" t="str">
            <v>02</v>
          </cell>
          <cell r="H31" t="str">
            <v>25</v>
          </cell>
          <cell r="I31" t="str">
            <v>20247210225</v>
          </cell>
          <cell r="J31">
            <v>55.5</v>
          </cell>
        </row>
        <row r="32">
          <cell r="B32" t="str">
            <v>唐诣绚</v>
          </cell>
          <cell r="C32" t="str">
            <v>410425199910050047</v>
          </cell>
          <cell r="D32" t="str">
            <v>女</v>
          </cell>
          <cell r="E32" t="str">
            <v>辅导员</v>
          </cell>
          <cell r="F32" t="str">
            <v>001A</v>
          </cell>
          <cell r="G32" t="str">
            <v>01</v>
          </cell>
          <cell r="H32" t="str">
            <v>01</v>
          </cell>
          <cell r="I32" t="str">
            <v>20247210101</v>
          </cell>
          <cell r="J32">
            <v>55.4</v>
          </cell>
        </row>
        <row r="33">
          <cell r="B33" t="str">
            <v>李灿鹏</v>
          </cell>
          <cell r="C33" t="str">
            <v>410423199612251534</v>
          </cell>
          <cell r="D33" t="str">
            <v>男</v>
          </cell>
          <cell r="E33" t="str">
            <v>辅导员</v>
          </cell>
          <cell r="F33" t="str">
            <v>001A</v>
          </cell>
          <cell r="G33" t="str">
            <v>02</v>
          </cell>
          <cell r="H33" t="str">
            <v>20</v>
          </cell>
          <cell r="I33" t="str">
            <v>20247210220</v>
          </cell>
          <cell r="J33">
            <v>55.4</v>
          </cell>
        </row>
        <row r="34">
          <cell r="B34" t="str">
            <v>乔泓钦</v>
          </cell>
          <cell r="C34" t="str">
            <v>410411199905055515</v>
          </cell>
          <cell r="D34" t="str">
            <v>男</v>
          </cell>
          <cell r="E34" t="str">
            <v>辅导员</v>
          </cell>
          <cell r="F34" t="str">
            <v>001A</v>
          </cell>
          <cell r="G34" t="str">
            <v>01</v>
          </cell>
          <cell r="H34" t="str">
            <v>30</v>
          </cell>
          <cell r="I34" t="str">
            <v>20247210130</v>
          </cell>
          <cell r="J34">
            <v>55.1</v>
          </cell>
        </row>
        <row r="35">
          <cell r="B35" t="str">
            <v>袁笑笑</v>
          </cell>
          <cell r="C35" t="str">
            <v>410425199708053025</v>
          </cell>
          <cell r="D35" t="str">
            <v>女</v>
          </cell>
          <cell r="E35" t="str">
            <v>辅导员</v>
          </cell>
          <cell r="F35" t="str">
            <v>001A</v>
          </cell>
          <cell r="G35" t="str">
            <v>01</v>
          </cell>
          <cell r="H35" t="str">
            <v>10</v>
          </cell>
          <cell r="I35" t="str">
            <v>20247210110</v>
          </cell>
          <cell r="J35">
            <v>54.9</v>
          </cell>
        </row>
        <row r="36">
          <cell r="B36" t="str">
            <v>于雪锦</v>
          </cell>
          <cell r="C36" t="str">
            <v>412701199810273523</v>
          </cell>
          <cell r="D36" t="str">
            <v>女</v>
          </cell>
          <cell r="E36" t="str">
            <v>辅导员</v>
          </cell>
          <cell r="F36" t="str">
            <v>001A</v>
          </cell>
          <cell r="G36" t="str">
            <v>02</v>
          </cell>
          <cell r="H36" t="str">
            <v>13</v>
          </cell>
          <cell r="I36" t="str">
            <v>20247210213</v>
          </cell>
          <cell r="J36">
            <v>54.7</v>
          </cell>
        </row>
        <row r="37">
          <cell r="B37" t="str">
            <v>孔慧莹</v>
          </cell>
          <cell r="C37" t="str">
            <v>410225200007109924</v>
          </cell>
          <cell r="D37" t="str">
            <v>女</v>
          </cell>
          <cell r="E37" t="str">
            <v>辅导员</v>
          </cell>
          <cell r="F37" t="str">
            <v>001A</v>
          </cell>
          <cell r="G37" t="str">
            <v>03</v>
          </cell>
          <cell r="H37" t="str">
            <v>13</v>
          </cell>
          <cell r="I37" t="str">
            <v>20247210313</v>
          </cell>
          <cell r="J37">
            <v>54.3</v>
          </cell>
        </row>
        <row r="38">
          <cell r="B38" t="str">
            <v>彭婧</v>
          </cell>
          <cell r="C38" t="str">
            <v>410403199611045549</v>
          </cell>
          <cell r="D38" t="str">
            <v>女</v>
          </cell>
          <cell r="E38" t="str">
            <v>辅导员</v>
          </cell>
          <cell r="F38" t="str">
            <v>001A</v>
          </cell>
          <cell r="G38" t="str">
            <v>02</v>
          </cell>
          <cell r="H38" t="str">
            <v>03</v>
          </cell>
          <cell r="I38" t="str">
            <v>20247210203</v>
          </cell>
          <cell r="J38">
            <v>53.2</v>
          </cell>
        </row>
        <row r="39">
          <cell r="B39" t="str">
            <v>魏雅君</v>
          </cell>
          <cell r="C39" t="str">
            <v>410411199810065569</v>
          </cell>
          <cell r="D39" t="str">
            <v>女</v>
          </cell>
          <cell r="E39" t="str">
            <v>辅导员</v>
          </cell>
          <cell r="F39" t="str">
            <v>001A</v>
          </cell>
          <cell r="G39" t="str">
            <v>02</v>
          </cell>
          <cell r="H39" t="str">
            <v>18</v>
          </cell>
          <cell r="I39" t="str">
            <v>20247210218</v>
          </cell>
          <cell r="J39">
            <v>53.2</v>
          </cell>
        </row>
        <row r="40">
          <cell r="B40" t="str">
            <v>郭才南</v>
          </cell>
          <cell r="C40" t="str">
            <v>410422199404201827</v>
          </cell>
          <cell r="D40" t="str">
            <v>女</v>
          </cell>
          <cell r="E40" t="str">
            <v>辅导员</v>
          </cell>
          <cell r="F40" t="str">
            <v>001A</v>
          </cell>
          <cell r="G40" t="str">
            <v>02</v>
          </cell>
          <cell r="H40" t="str">
            <v>30</v>
          </cell>
          <cell r="I40" t="str">
            <v>20247210230</v>
          </cell>
          <cell r="J40">
            <v>52.9</v>
          </cell>
        </row>
        <row r="41">
          <cell r="B41" t="str">
            <v>吴晓楠</v>
          </cell>
          <cell r="C41" t="str">
            <v>410403199712195546</v>
          </cell>
          <cell r="D41" t="str">
            <v>女</v>
          </cell>
          <cell r="E41" t="str">
            <v>辅导员</v>
          </cell>
          <cell r="F41" t="str">
            <v>001A</v>
          </cell>
          <cell r="G41" t="str">
            <v>02</v>
          </cell>
          <cell r="H41" t="str">
            <v>05</v>
          </cell>
          <cell r="I41" t="str">
            <v>20247210205</v>
          </cell>
          <cell r="J41">
            <v>52.7</v>
          </cell>
        </row>
        <row r="42">
          <cell r="B42" t="str">
            <v>裴萌萌</v>
          </cell>
          <cell r="C42" t="str">
            <v>411121200003173523</v>
          </cell>
          <cell r="D42" t="str">
            <v>女</v>
          </cell>
          <cell r="E42" t="str">
            <v>辅导员</v>
          </cell>
          <cell r="F42" t="str">
            <v>001A</v>
          </cell>
          <cell r="G42" t="str">
            <v>02</v>
          </cell>
          <cell r="H42" t="str">
            <v>23</v>
          </cell>
          <cell r="I42" t="str">
            <v>20247210223</v>
          </cell>
          <cell r="J42">
            <v>52.3</v>
          </cell>
        </row>
        <row r="43">
          <cell r="B43" t="str">
            <v>李浩然</v>
          </cell>
          <cell r="C43" t="str">
            <v>410402199905245531</v>
          </cell>
          <cell r="D43" t="str">
            <v>男</v>
          </cell>
          <cell r="E43" t="str">
            <v>辅导员</v>
          </cell>
          <cell r="F43" t="str">
            <v>001A</v>
          </cell>
          <cell r="G43" t="str">
            <v>01</v>
          </cell>
          <cell r="H43" t="str">
            <v>18</v>
          </cell>
          <cell r="I43" t="str">
            <v>20247210118</v>
          </cell>
          <cell r="J43">
            <v>51.8</v>
          </cell>
        </row>
        <row r="44">
          <cell r="B44" t="str">
            <v>秦宝亚</v>
          </cell>
          <cell r="C44" t="str">
            <v>41042119980206151X</v>
          </cell>
          <cell r="D44" t="str">
            <v>男</v>
          </cell>
          <cell r="E44" t="str">
            <v>辅导员</v>
          </cell>
          <cell r="F44" t="str">
            <v>001A</v>
          </cell>
          <cell r="G44" t="str">
            <v>01</v>
          </cell>
          <cell r="H44" t="str">
            <v>09</v>
          </cell>
          <cell r="I44" t="str">
            <v>20247210109</v>
          </cell>
          <cell r="J44">
            <v>51.6</v>
          </cell>
        </row>
        <row r="45">
          <cell r="B45" t="str">
            <v>崔歆悦</v>
          </cell>
          <cell r="C45" t="str">
            <v>410403199703065520</v>
          </cell>
          <cell r="D45" t="str">
            <v>女</v>
          </cell>
          <cell r="E45" t="str">
            <v>辅导员</v>
          </cell>
          <cell r="F45" t="str">
            <v>001A</v>
          </cell>
          <cell r="G45" t="str">
            <v>02</v>
          </cell>
          <cell r="H45" t="str">
            <v>22</v>
          </cell>
          <cell r="I45" t="str">
            <v>20247210222</v>
          </cell>
          <cell r="J45">
            <v>51.4</v>
          </cell>
        </row>
        <row r="46">
          <cell r="B46" t="str">
            <v>闫秘</v>
          </cell>
          <cell r="C46" t="str">
            <v>410426199802196045</v>
          </cell>
          <cell r="D46" t="str">
            <v>女</v>
          </cell>
          <cell r="E46" t="str">
            <v>辅导员</v>
          </cell>
          <cell r="F46" t="str">
            <v>001A</v>
          </cell>
          <cell r="G46" t="str">
            <v>02</v>
          </cell>
          <cell r="H46" t="str">
            <v>24</v>
          </cell>
          <cell r="I46" t="str">
            <v>20247210224</v>
          </cell>
          <cell r="J46">
            <v>50.9</v>
          </cell>
        </row>
        <row r="47">
          <cell r="B47" t="str">
            <v>祁帅</v>
          </cell>
          <cell r="C47" t="str">
            <v>410222199411165034</v>
          </cell>
          <cell r="D47" t="str">
            <v>男</v>
          </cell>
          <cell r="E47" t="str">
            <v>辅导员</v>
          </cell>
          <cell r="F47" t="str">
            <v>001A</v>
          </cell>
          <cell r="G47" t="str">
            <v>02</v>
          </cell>
          <cell r="H47" t="str">
            <v>01</v>
          </cell>
          <cell r="I47" t="str">
            <v>20247210201</v>
          </cell>
          <cell r="J47">
            <v>50.5</v>
          </cell>
        </row>
        <row r="48">
          <cell r="B48" t="str">
            <v>靳滢帆</v>
          </cell>
          <cell r="C48" t="str">
            <v>410403199709215542</v>
          </cell>
          <cell r="D48" t="str">
            <v>女</v>
          </cell>
          <cell r="E48" t="str">
            <v>辅导员</v>
          </cell>
          <cell r="F48" t="str">
            <v>001A</v>
          </cell>
          <cell r="G48" t="str">
            <v>02</v>
          </cell>
          <cell r="H48" t="str">
            <v>15</v>
          </cell>
          <cell r="I48" t="str">
            <v>20247210215</v>
          </cell>
          <cell r="J48">
            <v>50.2</v>
          </cell>
        </row>
        <row r="49">
          <cell r="B49" t="str">
            <v>郑梦丹</v>
          </cell>
          <cell r="C49" t="str">
            <v>410422199912290045</v>
          </cell>
          <cell r="D49" t="str">
            <v>女</v>
          </cell>
          <cell r="E49" t="str">
            <v>辅导员</v>
          </cell>
          <cell r="F49" t="str">
            <v>001A</v>
          </cell>
          <cell r="G49" t="str">
            <v>02</v>
          </cell>
          <cell r="H49" t="str">
            <v>14</v>
          </cell>
          <cell r="I49" t="str">
            <v>20247210214</v>
          </cell>
          <cell r="J49">
            <v>50.1</v>
          </cell>
        </row>
        <row r="50">
          <cell r="B50" t="str">
            <v>张佳琳</v>
          </cell>
          <cell r="C50" t="str">
            <v>411322199805042447</v>
          </cell>
          <cell r="D50" t="str">
            <v>女</v>
          </cell>
          <cell r="E50" t="str">
            <v>辅导员</v>
          </cell>
          <cell r="F50" t="str">
            <v>001A</v>
          </cell>
          <cell r="G50" t="str">
            <v>03</v>
          </cell>
          <cell r="H50" t="str">
            <v>02</v>
          </cell>
          <cell r="I50" t="str">
            <v>20247210302</v>
          </cell>
          <cell r="J50">
            <v>49.8</v>
          </cell>
        </row>
        <row r="51">
          <cell r="B51" t="str">
            <v>陈曦</v>
          </cell>
          <cell r="C51" t="str">
            <v>410422199812152227</v>
          </cell>
          <cell r="D51" t="str">
            <v>女</v>
          </cell>
          <cell r="E51" t="str">
            <v>辅导员</v>
          </cell>
          <cell r="F51" t="str">
            <v>001A</v>
          </cell>
          <cell r="G51" t="str">
            <v>01</v>
          </cell>
          <cell r="H51" t="str">
            <v>06</v>
          </cell>
          <cell r="I51" t="str">
            <v>20247210106</v>
          </cell>
          <cell r="J51">
            <v>49.5</v>
          </cell>
        </row>
        <row r="52">
          <cell r="B52" t="str">
            <v>朱展召</v>
          </cell>
          <cell r="C52" t="str">
            <v>41142319950828007X</v>
          </cell>
          <cell r="D52" t="str">
            <v>男</v>
          </cell>
          <cell r="E52" t="str">
            <v>辅导员</v>
          </cell>
          <cell r="F52" t="str">
            <v>001A</v>
          </cell>
          <cell r="G52" t="str">
            <v>01</v>
          </cell>
          <cell r="H52" t="str">
            <v>28</v>
          </cell>
          <cell r="I52" t="str">
            <v>20247210128</v>
          </cell>
          <cell r="J52">
            <v>49.4</v>
          </cell>
        </row>
        <row r="53">
          <cell r="B53" t="str">
            <v>陈迎乐</v>
          </cell>
          <cell r="C53" t="str">
            <v>41042219981210222X</v>
          </cell>
          <cell r="D53" t="str">
            <v>女</v>
          </cell>
          <cell r="E53" t="str">
            <v>辅导员</v>
          </cell>
          <cell r="F53" t="str">
            <v>001A</v>
          </cell>
          <cell r="G53" t="str">
            <v>01</v>
          </cell>
          <cell r="H53" t="str">
            <v>04</v>
          </cell>
          <cell r="I53" t="str">
            <v>20247210104</v>
          </cell>
          <cell r="J53">
            <v>49.3</v>
          </cell>
        </row>
        <row r="54">
          <cell r="B54" t="str">
            <v>李颖</v>
          </cell>
          <cell r="C54" t="str">
            <v>410311199712151521</v>
          </cell>
          <cell r="D54" t="str">
            <v>女</v>
          </cell>
          <cell r="E54" t="str">
            <v>辅导员</v>
          </cell>
          <cell r="F54" t="str">
            <v>001A</v>
          </cell>
          <cell r="G54" t="str">
            <v>01</v>
          </cell>
          <cell r="H54" t="str">
            <v>14</v>
          </cell>
          <cell r="I54" t="str">
            <v>20247210114</v>
          </cell>
          <cell r="J54">
            <v>48.4</v>
          </cell>
        </row>
        <row r="55">
          <cell r="B55" t="str">
            <v>杨丰磊</v>
          </cell>
          <cell r="C55" t="str">
            <v>410421199409190016</v>
          </cell>
          <cell r="D55" t="str">
            <v>男</v>
          </cell>
          <cell r="E55" t="str">
            <v>辅导员</v>
          </cell>
          <cell r="F55" t="str">
            <v>001A</v>
          </cell>
          <cell r="G55" t="str">
            <v>03</v>
          </cell>
          <cell r="H55" t="str">
            <v>08</v>
          </cell>
          <cell r="I55" t="str">
            <v>20247210308</v>
          </cell>
          <cell r="J55">
            <v>48.3</v>
          </cell>
        </row>
        <row r="56">
          <cell r="B56" t="str">
            <v>闫世超</v>
          </cell>
          <cell r="C56" t="str">
            <v>410482199809159010</v>
          </cell>
          <cell r="D56" t="str">
            <v>男</v>
          </cell>
          <cell r="E56" t="str">
            <v>辅导员</v>
          </cell>
          <cell r="F56" t="str">
            <v>001A</v>
          </cell>
          <cell r="G56" t="str">
            <v>03</v>
          </cell>
          <cell r="H56" t="str">
            <v>14</v>
          </cell>
          <cell r="I56" t="str">
            <v>20247210314</v>
          </cell>
          <cell r="J56">
            <v>48.3</v>
          </cell>
        </row>
        <row r="57">
          <cell r="B57" t="str">
            <v>李盛前</v>
          </cell>
          <cell r="C57" t="str">
            <v>410425199612226016</v>
          </cell>
          <cell r="D57" t="str">
            <v>男</v>
          </cell>
          <cell r="E57" t="str">
            <v>辅导员</v>
          </cell>
          <cell r="F57" t="str">
            <v>001A</v>
          </cell>
          <cell r="G57" t="str">
            <v>02</v>
          </cell>
          <cell r="H57" t="str">
            <v>28</v>
          </cell>
          <cell r="I57" t="str">
            <v>20247210228</v>
          </cell>
          <cell r="J57">
            <v>48.1</v>
          </cell>
        </row>
        <row r="58">
          <cell r="B58" t="str">
            <v>杨明明</v>
          </cell>
          <cell r="C58" t="str">
            <v>411102199711090046</v>
          </cell>
          <cell r="D58" t="str">
            <v>女</v>
          </cell>
          <cell r="E58" t="str">
            <v>辅导员</v>
          </cell>
          <cell r="F58" t="str">
            <v>001A</v>
          </cell>
          <cell r="G58" t="str">
            <v>02</v>
          </cell>
          <cell r="H58" t="str">
            <v>07</v>
          </cell>
          <cell r="I58" t="str">
            <v>20247210207</v>
          </cell>
          <cell r="J58">
            <v>47.2</v>
          </cell>
        </row>
        <row r="59">
          <cell r="B59" t="str">
            <v>齐悦悦</v>
          </cell>
          <cell r="C59" t="str">
            <v>412702199608154180</v>
          </cell>
          <cell r="D59" t="str">
            <v>女</v>
          </cell>
          <cell r="E59" t="str">
            <v>辅导员</v>
          </cell>
          <cell r="F59" t="str">
            <v>001A</v>
          </cell>
          <cell r="G59" t="str">
            <v>01</v>
          </cell>
          <cell r="H59" t="str">
            <v>13</v>
          </cell>
          <cell r="I59" t="str">
            <v>20247210113</v>
          </cell>
          <cell r="J59">
            <v>46.7</v>
          </cell>
        </row>
        <row r="60">
          <cell r="B60" t="str">
            <v>庞雅馨</v>
          </cell>
          <cell r="C60" t="str">
            <v>410403199809305625</v>
          </cell>
          <cell r="D60" t="str">
            <v>女</v>
          </cell>
          <cell r="E60" t="str">
            <v>辅导员</v>
          </cell>
          <cell r="F60" t="str">
            <v>001A</v>
          </cell>
          <cell r="G60" t="str">
            <v>03</v>
          </cell>
          <cell r="H60" t="str">
            <v>05</v>
          </cell>
          <cell r="I60" t="str">
            <v>20247210305</v>
          </cell>
          <cell r="J60">
            <v>46.7</v>
          </cell>
        </row>
        <row r="61">
          <cell r="B61" t="str">
            <v>周弘苑</v>
          </cell>
          <cell r="C61" t="str">
            <v>410425199907150063</v>
          </cell>
          <cell r="D61" t="str">
            <v>女</v>
          </cell>
          <cell r="E61" t="str">
            <v>辅导员</v>
          </cell>
          <cell r="F61" t="str">
            <v>001A</v>
          </cell>
          <cell r="G61" t="str">
            <v>02</v>
          </cell>
          <cell r="H61" t="str">
            <v>04</v>
          </cell>
          <cell r="I61" t="str">
            <v>20247210204</v>
          </cell>
          <cell r="J61">
            <v>46.3</v>
          </cell>
        </row>
        <row r="62">
          <cell r="B62" t="str">
            <v>孙培炎</v>
          </cell>
          <cell r="C62" t="str">
            <v>410422199812037616</v>
          </cell>
          <cell r="D62" t="str">
            <v>男</v>
          </cell>
          <cell r="E62" t="str">
            <v>辅导员</v>
          </cell>
          <cell r="F62" t="str">
            <v>001A</v>
          </cell>
          <cell r="G62" t="str">
            <v>03</v>
          </cell>
          <cell r="H62" t="str">
            <v>09</v>
          </cell>
          <cell r="I62" t="str">
            <v>20247210309</v>
          </cell>
          <cell r="J62">
            <v>46.1</v>
          </cell>
        </row>
        <row r="63">
          <cell r="B63" t="str">
            <v>赵培琳</v>
          </cell>
          <cell r="C63" t="str">
            <v>410421199612112021</v>
          </cell>
          <cell r="D63" t="str">
            <v>女</v>
          </cell>
          <cell r="E63" t="str">
            <v>辅导员</v>
          </cell>
          <cell r="F63" t="str">
            <v>001A</v>
          </cell>
          <cell r="G63" t="str">
            <v>03</v>
          </cell>
          <cell r="H63" t="str">
            <v>07</v>
          </cell>
          <cell r="I63" t="str">
            <v>20247210307</v>
          </cell>
          <cell r="J63">
            <v>45.9</v>
          </cell>
        </row>
        <row r="64">
          <cell r="B64" t="str">
            <v>苗文华</v>
          </cell>
          <cell r="C64" t="str">
            <v>410402199912135568</v>
          </cell>
          <cell r="D64" t="str">
            <v>女</v>
          </cell>
          <cell r="E64" t="str">
            <v>辅导员</v>
          </cell>
          <cell r="F64" t="str">
            <v>001A</v>
          </cell>
          <cell r="G64" t="str">
            <v>01</v>
          </cell>
          <cell r="H64" t="str">
            <v>05</v>
          </cell>
          <cell r="I64" t="str">
            <v>20247210105</v>
          </cell>
          <cell r="J64">
            <v>44.7</v>
          </cell>
        </row>
        <row r="65">
          <cell r="B65" t="str">
            <v>闫龙雨</v>
          </cell>
          <cell r="C65" t="str">
            <v>410421199509250012</v>
          </cell>
          <cell r="D65" t="str">
            <v>男</v>
          </cell>
          <cell r="E65" t="str">
            <v>辅导员</v>
          </cell>
          <cell r="F65" t="str">
            <v>001A</v>
          </cell>
          <cell r="G65" t="str">
            <v>01</v>
          </cell>
          <cell r="H65" t="str">
            <v>16</v>
          </cell>
          <cell r="I65" t="str">
            <v>20247210116</v>
          </cell>
          <cell r="J65">
            <v>42.5</v>
          </cell>
        </row>
        <row r="66">
          <cell r="B66" t="str">
            <v>韩晨晨</v>
          </cell>
          <cell r="C66" t="str">
            <v>412724199612097420</v>
          </cell>
          <cell r="D66" t="str">
            <v>女</v>
          </cell>
          <cell r="E66" t="str">
            <v>辅导员</v>
          </cell>
          <cell r="F66" t="str">
            <v>001A</v>
          </cell>
          <cell r="G66" t="str">
            <v>01</v>
          </cell>
          <cell r="H66" t="str">
            <v>23</v>
          </cell>
          <cell r="I66" t="str">
            <v>20247210123</v>
          </cell>
          <cell r="J66">
            <v>0</v>
          </cell>
        </row>
        <row r="67">
          <cell r="B67" t="str">
            <v>尹航</v>
          </cell>
          <cell r="C67" t="str">
            <v>411402199803124529</v>
          </cell>
          <cell r="D67" t="str">
            <v>女</v>
          </cell>
          <cell r="E67" t="str">
            <v>辅导员</v>
          </cell>
          <cell r="F67" t="str">
            <v>001A</v>
          </cell>
          <cell r="G67" t="str">
            <v>01</v>
          </cell>
          <cell r="H67" t="str">
            <v>24</v>
          </cell>
          <cell r="I67" t="str">
            <v>20247210124</v>
          </cell>
          <cell r="J67">
            <v>0</v>
          </cell>
        </row>
        <row r="68">
          <cell r="B68" t="str">
            <v>贾露露</v>
          </cell>
          <cell r="C68" t="str">
            <v>411626200001172649</v>
          </cell>
          <cell r="D68" t="str">
            <v>女</v>
          </cell>
          <cell r="E68" t="str">
            <v>辅导员</v>
          </cell>
          <cell r="F68" t="str">
            <v>001A</v>
          </cell>
          <cell r="G68" t="str">
            <v>01</v>
          </cell>
          <cell r="H68" t="str">
            <v>27</v>
          </cell>
          <cell r="I68" t="str">
            <v>20247210127</v>
          </cell>
          <cell r="J68">
            <v>0</v>
          </cell>
        </row>
        <row r="69">
          <cell r="B69" t="str">
            <v>周赛鸽</v>
          </cell>
          <cell r="C69" t="str">
            <v>41042519990520606X</v>
          </cell>
          <cell r="D69" t="str">
            <v>女</v>
          </cell>
          <cell r="E69" t="str">
            <v>辅导员</v>
          </cell>
          <cell r="F69" t="str">
            <v>001A</v>
          </cell>
          <cell r="G69" t="str">
            <v>01</v>
          </cell>
          <cell r="H69" t="str">
            <v>29</v>
          </cell>
          <cell r="I69" t="str">
            <v>20247210129</v>
          </cell>
          <cell r="J69">
            <v>0</v>
          </cell>
        </row>
        <row r="70">
          <cell r="B70" t="str">
            <v>孔俞淞</v>
          </cell>
          <cell r="C70" t="str">
            <v>412702199801060098</v>
          </cell>
          <cell r="D70" t="str">
            <v>男</v>
          </cell>
          <cell r="E70" t="str">
            <v>辅导员</v>
          </cell>
          <cell r="F70" t="str">
            <v>001A</v>
          </cell>
          <cell r="G70" t="str">
            <v>02</v>
          </cell>
          <cell r="H70" t="str">
            <v>06</v>
          </cell>
          <cell r="I70" t="str">
            <v>20247210206</v>
          </cell>
          <cell r="J70">
            <v>0</v>
          </cell>
        </row>
        <row r="71">
          <cell r="B71" t="str">
            <v>张梦迪</v>
          </cell>
          <cell r="C71" t="str">
            <v>410422199907061520</v>
          </cell>
          <cell r="D71" t="str">
            <v>女</v>
          </cell>
          <cell r="E71" t="str">
            <v>辅导员</v>
          </cell>
          <cell r="F71" t="str">
            <v>001A</v>
          </cell>
          <cell r="G71" t="str">
            <v>02</v>
          </cell>
          <cell r="H71" t="str">
            <v>08</v>
          </cell>
          <cell r="I71" t="str">
            <v>20247210208</v>
          </cell>
          <cell r="J71">
            <v>0</v>
          </cell>
        </row>
        <row r="72">
          <cell r="B72" t="str">
            <v>林煊</v>
          </cell>
          <cell r="C72" t="str">
            <v>410221199908190247</v>
          </cell>
          <cell r="D72" t="str">
            <v>女</v>
          </cell>
          <cell r="E72" t="str">
            <v>辅导员</v>
          </cell>
          <cell r="F72" t="str">
            <v>001A</v>
          </cell>
          <cell r="G72" t="str">
            <v>02</v>
          </cell>
          <cell r="H72" t="str">
            <v>09</v>
          </cell>
          <cell r="I72" t="str">
            <v>20247210209</v>
          </cell>
          <cell r="J72">
            <v>0</v>
          </cell>
        </row>
        <row r="73">
          <cell r="B73" t="str">
            <v>丁媚佳</v>
          </cell>
          <cell r="C73" t="str">
            <v>41102419970322772X</v>
          </cell>
          <cell r="D73" t="str">
            <v>女</v>
          </cell>
          <cell r="E73" t="str">
            <v>辅导员</v>
          </cell>
          <cell r="F73" t="str">
            <v>001A</v>
          </cell>
          <cell r="G73" t="str">
            <v>02</v>
          </cell>
          <cell r="H73" t="str">
            <v>11</v>
          </cell>
          <cell r="I73" t="str">
            <v>20247210211</v>
          </cell>
          <cell r="J73">
            <v>0</v>
          </cell>
        </row>
        <row r="74">
          <cell r="B74" t="str">
            <v>郝裴</v>
          </cell>
          <cell r="C74" t="str">
            <v>410422199708300015</v>
          </cell>
          <cell r="D74" t="str">
            <v>男</v>
          </cell>
          <cell r="E74" t="str">
            <v>辅导员</v>
          </cell>
          <cell r="F74" t="str">
            <v>001A</v>
          </cell>
          <cell r="G74" t="str">
            <v>02</v>
          </cell>
          <cell r="H74" t="str">
            <v>17</v>
          </cell>
          <cell r="I74" t="str">
            <v>20247210217</v>
          </cell>
          <cell r="J74">
            <v>0</v>
          </cell>
        </row>
        <row r="75">
          <cell r="B75" t="str">
            <v>王世涵</v>
          </cell>
          <cell r="C75" t="str">
            <v>410426199807170020</v>
          </cell>
          <cell r="D75" t="str">
            <v>女</v>
          </cell>
          <cell r="E75" t="str">
            <v>辅导员</v>
          </cell>
          <cell r="F75" t="str">
            <v>001A</v>
          </cell>
          <cell r="G75" t="str">
            <v>02</v>
          </cell>
          <cell r="H75" t="str">
            <v>26</v>
          </cell>
          <cell r="I75" t="str">
            <v>20247210226</v>
          </cell>
          <cell r="J75">
            <v>0</v>
          </cell>
        </row>
        <row r="76">
          <cell r="B76" t="str">
            <v>刘新宇</v>
          </cell>
          <cell r="C76" t="str">
            <v>412826199805281775</v>
          </cell>
          <cell r="D76" t="str">
            <v>男</v>
          </cell>
          <cell r="E76" t="str">
            <v>辅导员</v>
          </cell>
          <cell r="F76" t="str">
            <v>001A</v>
          </cell>
          <cell r="G76" t="str">
            <v>02</v>
          </cell>
          <cell r="H76" t="str">
            <v>29</v>
          </cell>
          <cell r="I76" t="str">
            <v>20247210229</v>
          </cell>
          <cell r="J76">
            <v>0</v>
          </cell>
        </row>
        <row r="77">
          <cell r="B77" t="str">
            <v>田燕梅</v>
          </cell>
          <cell r="C77" t="str">
            <v>410781199906157025</v>
          </cell>
          <cell r="D77" t="str">
            <v>女</v>
          </cell>
          <cell r="E77" t="str">
            <v>辅导员</v>
          </cell>
          <cell r="F77" t="str">
            <v>001A</v>
          </cell>
          <cell r="G77" t="str">
            <v>03</v>
          </cell>
          <cell r="H77" t="str">
            <v>03</v>
          </cell>
          <cell r="I77" t="str">
            <v>20247210303</v>
          </cell>
          <cell r="J77">
            <v>0</v>
          </cell>
        </row>
      </sheetData>
      <sheetData sheetId="1">
        <row r="2">
          <cell r="B2" t="str">
            <v>考生姓名</v>
          </cell>
          <cell r="C2" t="str">
            <v>身份证号</v>
          </cell>
          <cell r="D2" t="str">
            <v>性别</v>
          </cell>
          <cell r="E2" t="str">
            <v>报考岗位</v>
          </cell>
          <cell r="F2" t="str">
            <v>岗位代码</v>
          </cell>
          <cell r="G2" t="str">
            <v>考场号</v>
          </cell>
          <cell r="H2" t="str">
            <v>座位</v>
          </cell>
          <cell r="I2" t="str">
            <v>准考证号</v>
          </cell>
          <cell r="J2" t="str">
            <v>笔试成绩</v>
          </cell>
        </row>
        <row r="3">
          <cell r="B3" t="str">
            <v>卢轩弘</v>
          </cell>
          <cell r="C3" t="str">
            <v>410481199604170017</v>
          </cell>
          <cell r="D3" t="str">
            <v>男</v>
          </cell>
          <cell r="E3" t="str">
            <v>辅导员</v>
          </cell>
          <cell r="F3" t="str">
            <v>001B</v>
          </cell>
          <cell r="G3" t="str">
            <v>03</v>
          </cell>
          <cell r="H3" t="str">
            <v>23</v>
          </cell>
          <cell r="I3" t="str">
            <v>20247210323</v>
          </cell>
          <cell r="J3">
            <v>61.2</v>
          </cell>
        </row>
        <row r="4">
          <cell r="B4" t="str">
            <v>王思佳</v>
          </cell>
          <cell r="C4" t="str">
            <v>41048119980408202X</v>
          </cell>
          <cell r="D4" t="str">
            <v>女</v>
          </cell>
          <cell r="E4" t="str">
            <v>辅导员</v>
          </cell>
          <cell r="F4" t="str">
            <v>001B</v>
          </cell>
          <cell r="G4" t="str">
            <v>03</v>
          </cell>
          <cell r="H4" t="str">
            <v>16</v>
          </cell>
          <cell r="I4" t="str">
            <v>20247210316</v>
          </cell>
          <cell r="J4">
            <v>60.8</v>
          </cell>
        </row>
        <row r="5">
          <cell r="B5" t="str">
            <v>彭媛媛</v>
          </cell>
          <cell r="C5" t="str">
            <v>412801199904230829</v>
          </cell>
          <cell r="D5" t="str">
            <v>女</v>
          </cell>
          <cell r="E5" t="str">
            <v>辅导员</v>
          </cell>
          <cell r="F5" t="str">
            <v>001B</v>
          </cell>
          <cell r="G5" t="str">
            <v>03</v>
          </cell>
          <cell r="H5" t="str">
            <v>22</v>
          </cell>
          <cell r="I5" t="str">
            <v>20247210322</v>
          </cell>
          <cell r="J5">
            <v>60.1</v>
          </cell>
        </row>
        <row r="6">
          <cell r="B6" t="str">
            <v>朱琳</v>
          </cell>
          <cell r="C6" t="str">
            <v>410481199607283527</v>
          </cell>
          <cell r="D6" t="str">
            <v>女</v>
          </cell>
          <cell r="E6" t="str">
            <v>辅导员</v>
          </cell>
          <cell r="F6" t="str">
            <v>001B</v>
          </cell>
          <cell r="G6" t="str">
            <v>03</v>
          </cell>
          <cell r="H6" t="str">
            <v>17</v>
          </cell>
          <cell r="I6" t="str">
            <v>20247210317</v>
          </cell>
          <cell r="J6">
            <v>59.2</v>
          </cell>
        </row>
        <row r="7">
          <cell r="B7" t="str">
            <v>马雪洁</v>
          </cell>
          <cell r="C7" t="str">
            <v>412724199401010321</v>
          </cell>
          <cell r="D7" t="str">
            <v>女</v>
          </cell>
          <cell r="E7" t="str">
            <v>辅导员</v>
          </cell>
          <cell r="F7" t="str">
            <v>001B</v>
          </cell>
          <cell r="G7" t="str">
            <v>03</v>
          </cell>
          <cell r="H7" t="str">
            <v>27</v>
          </cell>
          <cell r="I7" t="str">
            <v>20247210327</v>
          </cell>
          <cell r="J7">
            <v>56.7</v>
          </cell>
        </row>
        <row r="8">
          <cell r="B8" t="str">
            <v>秦锦哲</v>
          </cell>
          <cell r="C8" t="str">
            <v>410425199812113569</v>
          </cell>
          <cell r="D8" t="str">
            <v>女</v>
          </cell>
          <cell r="E8" t="str">
            <v>辅导员</v>
          </cell>
          <cell r="F8" t="str">
            <v>001B</v>
          </cell>
          <cell r="G8" t="str">
            <v>03</v>
          </cell>
          <cell r="H8" t="str">
            <v>28</v>
          </cell>
          <cell r="I8" t="str">
            <v>20247210328</v>
          </cell>
          <cell r="J8">
            <v>56.3</v>
          </cell>
        </row>
        <row r="9">
          <cell r="B9" t="str">
            <v>王瑾</v>
          </cell>
          <cell r="C9" t="str">
            <v>412822199809263448</v>
          </cell>
          <cell r="D9" t="str">
            <v>女</v>
          </cell>
          <cell r="E9" t="str">
            <v>辅导员</v>
          </cell>
          <cell r="F9" t="str">
            <v>001B</v>
          </cell>
          <cell r="G9" t="str">
            <v>03</v>
          </cell>
          <cell r="H9" t="str">
            <v>25</v>
          </cell>
          <cell r="I9" t="str">
            <v>20247210325</v>
          </cell>
          <cell r="J9">
            <v>55.7</v>
          </cell>
        </row>
        <row r="10">
          <cell r="B10" t="str">
            <v>郭远征</v>
          </cell>
          <cell r="C10" t="str">
            <v>410481199906197514</v>
          </cell>
          <cell r="D10" t="str">
            <v>男</v>
          </cell>
          <cell r="E10" t="str">
            <v>辅导员</v>
          </cell>
          <cell r="F10" t="str">
            <v>001B</v>
          </cell>
          <cell r="G10" t="str">
            <v>03</v>
          </cell>
          <cell r="H10" t="str">
            <v>26</v>
          </cell>
          <cell r="I10" t="str">
            <v>20247210326</v>
          </cell>
          <cell r="J10">
            <v>54.9</v>
          </cell>
        </row>
        <row r="11">
          <cell r="B11" t="str">
            <v>郭京浩</v>
          </cell>
          <cell r="C11" t="str">
            <v>410411199405255510</v>
          </cell>
          <cell r="D11" t="str">
            <v>男</v>
          </cell>
          <cell r="E11" t="str">
            <v>辅导员</v>
          </cell>
          <cell r="F11" t="str">
            <v>001B</v>
          </cell>
          <cell r="G11" t="str">
            <v>03</v>
          </cell>
          <cell r="H11" t="str">
            <v>21</v>
          </cell>
          <cell r="I11" t="str">
            <v>20247210321</v>
          </cell>
          <cell r="J11">
            <v>53.9</v>
          </cell>
        </row>
        <row r="12">
          <cell r="B12" t="str">
            <v>雒锦洋</v>
          </cell>
          <cell r="C12" t="str">
            <v>41040319980801552X</v>
          </cell>
          <cell r="D12" t="str">
            <v>女</v>
          </cell>
          <cell r="E12" t="str">
            <v>辅导员</v>
          </cell>
          <cell r="F12" t="str">
            <v>001B</v>
          </cell>
          <cell r="G12" t="str">
            <v>04</v>
          </cell>
          <cell r="H12" t="str">
            <v>02</v>
          </cell>
          <cell r="I12" t="str">
            <v>20247210402</v>
          </cell>
          <cell r="J12">
            <v>52.6</v>
          </cell>
        </row>
        <row r="13">
          <cell r="B13" t="str">
            <v>樊子甜</v>
          </cell>
          <cell r="C13" t="str">
            <v>41048120000404002X</v>
          </cell>
          <cell r="D13" t="str">
            <v>女</v>
          </cell>
          <cell r="E13" t="str">
            <v>辅导员</v>
          </cell>
          <cell r="F13" t="str">
            <v>001B</v>
          </cell>
          <cell r="G13" t="str">
            <v>03</v>
          </cell>
          <cell r="H13" t="str">
            <v>18</v>
          </cell>
          <cell r="I13" t="str">
            <v>20247210318</v>
          </cell>
          <cell r="J13">
            <v>52.2</v>
          </cell>
        </row>
        <row r="14">
          <cell r="B14" t="str">
            <v>刘岱远</v>
          </cell>
          <cell r="C14" t="str">
            <v>411082199711197237</v>
          </cell>
          <cell r="D14" t="str">
            <v>男</v>
          </cell>
          <cell r="E14" t="str">
            <v>辅导员</v>
          </cell>
          <cell r="F14" t="str">
            <v>001B</v>
          </cell>
          <cell r="G14" t="str">
            <v>03</v>
          </cell>
          <cell r="H14" t="str">
            <v>29</v>
          </cell>
          <cell r="I14" t="str">
            <v>20247210329</v>
          </cell>
          <cell r="J14">
            <v>50.9</v>
          </cell>
        </row>
        <row r="15">
          <cell r="B15" t="str">
            <v>乔娅</v>
          </cell>
          <cell r="C15" t="str">
            <v>410481199511060521</v>
          </cell>
          <cell r="D15" t="str">
            <v>女</v>
          </cell>
          <cell r="E15" t="str">
            <v>辅导员</v>
          </cell>
          <cell r="F15" t="str">
            <v>001B</v>
          </cell>
          <cell r="G15" t="str">
            <v>03</v>
          </cell>
          <cell r="H15" t="str">
            <v>20</v>
          </cell>
          <cell r="I15" t="str">
            <v>20247210320</v>
          </cell>
          <cell r="J15">
            <v>50.4</v>
          </cell>
        </row>
        <row r="16">
          <cell r="B16" t="str">
            <v>庞博韬</v>
          </cell>
          <cell r="C16" t="str">
            <v>410481199610209029</v>
          </cell>
          <cell r="D16" t="str">
            <v>女</v>
          </cell>
          <cell r="E16" t="str">
            <v>辅导员</v>
          </cell>
          <cell r="F16" t="str">
            <v>001B</v>
          </cell>
          <cell r="G16" t="str">
            <v>04</v>
          </cell>
          <cell r="H16" t="str">
            <v>01</v>
          </cell>
          <cell r="I16" t="str">
            <v>20247210401</v>
          </cell>
          <cell r="J16">
            <v>50.2</v>
          </cell>
        </row>
        <row r="17">
          <cell r="B17" t="str">
            <v>范文文</v>
          </cell>
          <cell r="C17" t="str">
            <v>412724199603043340</v>
          </cell>
          <cell r="D17" t="str">
            <v>女</v>
          </cell>
          <cell r="E17" t="str">
            <v>辅导员</v>
          </cell>
          <cell r="F17" t="str">
            <v>001B</v>
          </cell>
          <cell r="G17" t="str">
            <v>03</v>
          </cell>
          <cell r="H17" t="str">
            <v>24</v>
          </cell>
          <cell r="I17" t="str">
            <v>20247210324</v>
          </cell>
          <cell r="J17">
            <v>49.1</v>
          </cell>
        </row>
        <row r="18">
          <cell r="B18" t="str">
            <v>周晓红</v>
          </cell>
          <cell r="C18" t="str">
            <v>410522199712279381</v>
          </cell>
          <cell r="D18" t="str">
            <v>女</v>
          </cell>
          <cell r="E18" t="str">
            <v>辅导员</v>
          </cell>
          <cell r="F18" t="str">
            <v>001B</v>
          </cell>
          <cell r="G18" t="str">
            <v>03</v>
          </cell>
          <cell r="H18" t="str">
            <v>19</v>
          </cell>
          <cell r="I18" t="str">
            <v>20247210319</v>
          </cell>
          <cell r="J18">
            <v>0</v>
          </cell>
        </row>
        <row r="19">
          <cell r="B19" t="str">
            <v>徐亚静</v>
          </cell>
          <cell r="C19" t="str">
            <v>410403199802085543</v>
          </cell>
          <cell r="D19" t="str">
            <v>女</v>
          </cell>
          <cell r="E19" t="str">
            <v>辅导员</v>
          </cell>
          <cell r="F19" t="str">
            <v>001B</v>
          </cell>
          <cell r="G19" t="str">
            <v>03</v>
          </cell>
          <cell r="H19" t="str">
            <v>30</v>
          </cell>
          <cell r="I19" t="str">
            <v>20247210330</v>
          </cell>
          <cell r="J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M8" sqref="M8"/>
    </sheetView>
  </sheetViews>
  <sheetFormatPr defaultColWidth="9" defaultRowHeight="13.5"/>
  <cols>
    <col min="3" max="3" width="22" customWidth="1"/>
  </cols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8" t="s">
        <v>9</v>
      </c>
      <c r="J2" s="8" t="s">
        <v>10</v>
      </c>
      <c r="K2" s="11" t="s">
        <v>11</v>
      </c>
    </row>
    <row r="3" ht="40.5" spans="1:11">
      <c r="A3" s="4"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6">
        <v>17</v>
      </c>
      <c r="H3" s="15">
        <v>89.26</v>
      </c>
      <c r="I3" s="8">
        <f>VLOOKUP(B3,[1]辅导员001A!$B:$J,9,0)</f>
        <v>70.5</v>
      </c>
      <c r="J3" s="8">
        <f>H3*0.6+I3*0.4</f>
        <v>81.756</v>
      </c>
      <c r="K3" s="9">
        <v>1</v>
      </c>
    </row>
    <row r="4" ht="40.5" spans="1:11">
      <c r="A4" s="4">
        <v>2</v>
      </c>
      <c r="B4" s="5" t="s">
        <v>17</v>
      </c>
      <c r="C4" s="5" t="s">
        <v>18</v>
      </c>
      <c r="D4" s="5" t="s">
        <v>14</v>
      </c>
      <c r="E4" s="5" t="s">
        <v>15</v>
      </c>
      <c r="F4" s="5" t="s">
        <v>16</v>
      </c>
      <c r="G4" s="6">
        <v>5</v>
      </c>
      <c r="H4" s="15">
        <v>87.98</v>
      </c>
      <c r="I4" s="8">
        <f>VLOOKUP(B4,[1]辅导员001A!$B:$J,9,0)</f>
        <v>72.4</v>
      </c>
      <c r="J4" s="8">
        <f>H4*0.6+I4*0.4</f>
        <v>81.748</v>
      </c>
      <c r="K4" s="9">
        <v>2</v>
      </c>
    </row>
    <row r="5" ht="40.5" spans="1:11">
      <c r="A5" s="4">
        <v>3</v>
      </c>
      <c r="B5" s="5" t="s">
        <v>19</v>
      </c>
      <c r="C5" s="5" t="s">
        <v>20</v>
      </c>
      <c r="D5" s="5" t="s">
        <v>14</v>
      </c>
      <c r="E5" s="5" t="s">
        <v>15</v>
      </c>
      <c r="F5" s="5" t="s">
        <v>16</v>
      </c>
      <c r="G5" s="6">
        <v>16</v>
      </c>
      <c r="H5" s="15">
        <v>88.04</v>
      </c>
      <c r="I5" s="8">
        <f>VLOOKUP(B5,[1]辅导员001A!$B:$J,9,0)</f>
        <v>71.5</v>
      </c>
      <c r="J5" s="8">
        <f>H5*0.6+I5*0.4</f>
        <v>81.424</v>
      </c>
      <c r="K5" s="9">
        <v>3</v>
      </c>
    </row>
    <row r="6" ht="40.5" spans="1:11">
      <c r="A6" s="4">
        <v>4</v>
      </c>
      <c r="B6" s="5" t="s">
        <v>21</v>
      </c>
      <c r="C6" s="5" t="s">
        <v>22</v>
      </c>
      <c r="D6" s="5" t="s">
        <v>14</v>
      </c>
      <c r="E6" s="5" t="s">
        <v>15</v>
      </c>
      <c r="F6" s="5" t="s">
        <v>16</v>
      </c>
      <c r="G6" s="6">
        <v>7</v>
      </c>
      <c r="H6" s="15">
        <v>82.84</v>
      </c>
      <c r="I6" s="8">
        <f>VLOOKUP(B6,[1]辅导员001A!$B:$J,9,0)</f>
        <v>61.7</v>
      </c>
      <c r="J6" s="8">
        <f>H6*0.6+I6*0.4</f>
        <v>74.384</v>
      </c>
      <c r="K6" s="9">
        <v>4</v>
      </c>
    </row>
    <row r="7" ht="40.5" spans="1:11">
      <c r="A7" s="4">
        <v>5</v>
      </c>
      <c r="B7" s="5" t="s">
        <v>23</v>
      </c>
      <c r="C7" s="5" t="s">
        <v>24</v>
      </c>
      <c r="D7" s="5" t="s">
        <v>14</v>
      </c>
      <c r="E7" s="5" t="s">
        <v>15</v>
      </c>
      <c r="F7" s="5" t="s">
        <v>16</v>
      </c>
      <c r="G7" s="6">
        <v>1</v>
      </c>
      <c r="H7" s="15">
        <v>77.44</v>
      </c>
      <c r="I7" s="8">
        <f>VLOOKUP(B7,[1]辅导员001A!$B:$J,9,0)</f>
        <v>68.8</v>
      </c>
      <c r="J7" s="8">
        <f>H7*0.6+I7*0.4</f>
        <v>73.984</v>
      </c>
      <c r="K7" s="9">
        <v>5</v>
      </c>
    </row>
    <row r="8" ht="40.5" spans="1:11">
      <c r="A8" s="4">
        <v>6</v>
      </c>
      <c r="B8" s="5" t="s">
        <v>25</v>
      </c>
      <c r="C8" s="5" t="s">
        <v>26</v>
      </c>
      <c r="D8" s="5" t="s">
        <v>14</v>
      </c>
      <c r="E8" s="5" t="s">
        <v>15</v>
      </c>
      <c r="F8" s="5" t="s">
        <v>16</v>
      </c>
      <c r="G8" s="6">
        <v>13</v>
      </c>
      <c r="H8" s="15">
        <v>80.42</v>
      </c>
      <c r="I8" s="8">
        <f>VLOOKUP(B8,[1]辅导员001A!$B:$J,9,0)</f>
        <v>61.6</v>
      </c>
      <c r="J8" s="8">
        <f>H8*0.6+I8*0.4</f>
        <v>72.892</v>
      </c>
      <c r="K8" s="9">
        <v>6</v>
      </c>
    </row>
    <row r="9" ht="40.5" spans="1:11">
      <c r="A9" s="4">
        <v>7</v>
      </c>
      <c r="B9" s="5" t="s">
        <v>27</v>
      </c>
      <c r="C9" s="5" t="s">
        <v>28</v>
      </c>
      <c r="D9" s="5" t="s">
        <v>14</v>
      </c>
      <c r="E9" s="5" t="s">
        <v>15</v>
      </c>
      <c r="F9" s="5" t="s">
        <v>16</v>
      </c>
      <c r="G9" s="6">
        <v>15</v>
      </c>
      <c r="H9" s="15">
        <v>81.68</v>
      </c>
      <c r="I9" s="8">
        <f>VLOOKUP(B9,[1]辅导员001A!$B:$J,9,0)</f>
        <v>58.6</v>
      </c>
      <c r="J9" s="8">
        <f>H9*0.6+I9*0.4</f>
        <v>72.448</v>
      </c>
      <c r="K9" s="9">
        <v>7</v>
      </c>
    </row>
    <row r="10" ht="40.5" spans="1:11">
      <c r="A10" s="4">
        <v>8</v>
      </c>
      <c r="B10" s="5" t="s">
        <v>29</v>
      </c>
      <c r="C10" s="5" t="s">
        <v>30</v>
      </c>
      <c r="D10" s="5" t="s">
        <v>14</v>
      </c>
      <c r="E10" s="5" t="s">
        <v>15</v>
      </c>
      <c r="F10" s="5" t="s">
        <v>16</v>
      </c>
      <c r="G10" s="6">
        <v>4</v>
      </c>
      <c r="H10" s="15">
        <v>76.02</v>
      </c>
      <c r="I10" s="8">
        <f>VLOOKUP(B10,[1]辅导员001A!$B:$J,9,0)</f>
        <v>65.9</v>
      </c>
      <c r="J10" s="8">
        <f>H10*0.6+I10*0.4</f>
        <v>71.972</v>
      </c>
      <c r="K10" s="9">
        <v>8</v>
      </c>
    </row>
    <row r="11" ht="40.5" spans="1:11">
      <c r="A11" s="4">
        <v>9</v>
      </c>
      <c r="B11" s="5" t="s">
        <v>31</v>
      </c>
      <c r="C11" s="5" t="s">
        <v>32</v>
      </c>
      <c r="D11" s="5" t="s">
        <v>33</v>
      </c>
      <c r="E11" s="5" t="s">
        <v>15</v>
      </c>
      <c r="F11" s="5" t="s">
        <v>16</v>
      </c>
      <c r="G11" s="6">
        <v>18</v>
      </c>
      <c r="H11" s="15">
        <v>79.2</v>
      </c>
      <c r="I11" s="8">
        <f>VLOOKUP(B11,[1]辅导员001A!$B:$J,9,0)</f>
        <v>59.5</v>
      </c>
      <c r="J11" s="8">
        <f>H11*0.6+I11*0.4</f>
        <v>71.32</v>
      </c>
      <c r="K11" s="9">
        <v>9</v>
      </c>
    </row>
    <row r="12" ht="40.5" spans="1:11">
      <c r="A12" s="4">
        <v>10</v>
      </c>
      <c r="B12" s="5" t="s">
        <v>34</v>
      </c>
      <c r="C12" s="5" t="s">
        <v>35</v>
      </c>
      <c r="D12" s="5" t="s">
        <v>14</v>
      </c>
      <c r="E12" s="5" t="s">
        <v>15</v>
      </c>
      <c r="F12" s="5" t="s">
        <v>16</v>
      </c>
      <c r="G12" s="6">
        <v>8</v>
      </c>
      <c r="H12" s="15">
        <v>75.52</v>
      </c>
      <c r="I12" s="8">
        <f>VLOOKUP(B12,[1]辅导员001A!$B:$J,9,0)</f>
        <v>64.1</v>
      </c>
      <c r="J12" s="8">
        <f>H12*0.6+I12*0.4</f>
        <v>70.952</v>
      </c>
      <c r="K12" s="9">
        <v>10</v>
      </c>
    </row>
    <row r="13" ht="40.5" spans="1:11">
      <c r="A13" s="4">
        <v>11</v>
      </c>
      <c r="B13" s="5" t="s">
        <v>36</v>
      </c>
      <c r="C13" s="5" t="s">
        <v>37</v>
      </c>
      <c r="D13" s="5" t="s">
        <v>14</v>
      </c>
      <c r="E13" s="5" t="s">
        <v>15</v>
      </c>
      <c r="F13" s="5" t="s">
        <v>16</v>
      </c>
      <c r="G13" s="6">
        <v>6</v>
      </c>
      <c r="H13" s="15">
        <v>78.88</v>
      </c>
      <c r="I13" s="8">
        <f>VLOOKUP(B13,[1]辅导员001A!$B:$J,9,0)</f>
        <v>58.4</v>
      </c>
      <c r="J13" s="8">
        <f>H13*0.6+I13*0.4</f>
        <v>70.688</v>
      </c>
      <c r="K13" s="9">
        <v>11</v>
      </c>
    </row>
    <row r="14" ht="40.5" spans="1:11">
      <c r="A14" s="4">
        <v>12</v>
      </c>
      <c r="B14" s="5" t="s">
        <v>38</v>
      </c>
      <c r="C14" s="5" t="s">
        <v>39</v>
      </c>
      <c r="D14" s="5" t="s">
        <v>14</v>
      </c>
      <c r="E14" s="5" t="s">
        <v>15</v>
      </c>
      <c r="F14" s="5" t="s">
        <v>16</v>
      </c>
      <c r="G14" s="6">
        <v>14</v>
      </c>
      <c r="H14" s="15">
        <v>73.36</v>
      </c>
      <c r="I14" s="8">
        <f>VLOOKUP(B14,[1]辅导员001A!$B:$J,9,0)</f>
        <v>63.2</v>
      </c>
      <c r="J14" s="8">
        <f>H14*0.6+I14*0.4</f>
        <v>69.296</v>
      </c>
      <c r="K14" s="9">
        <v>12</v>
      </c>
    </row>
    <row r="15" ht="40.5" spans="1:11">
      <c r="A15" s="4">
        <v>13</v>
      </c>
      <c r="B15" s="5" t="s">
        <v>40</v>
      </c>
      <c r="C15" s="5" t="s">
        <v>41</v>
      </c>
      <c r="D15" s="5" t="s">
        <v>14</v>
      </c>
      <c r="E15" s="5" t="s">
        <v>15</v>
      </c>
      <c r="F15" s="5" t="s">
        <v>16</v>
      </c>
      <c r="G15" s="6">
        <v>11</v>
      </c>
      <c r="H15" s="15">
        <v>76.28</v>
      </c>
      <c r="I15" s="8">
        <f>VLOOKUP(B15,[1]辅导员001A!$B:$J,9,0)</f>
        <v>58.3</v>
      </c>
      <c r="J15" s="8">
        <f>H15*0.6+I15*0.4</f>
        <v>69.088</v>
      </c>
      <c r="K15" s="9">
        <v>13</v>
      </c>
    </row>
    <row r="16" ht="40.5" spans="1:11">
      <c r="A16" s="4">
        <v>14</v>
      </c>
      <c r="B16" s="5" t="s">
        <v>42</v>
      </c>
      <c r="C16" s="5" t="s">
        <v>43</v>
      </c>
      <c r="D16" s="5" t="s">
        <v>14</v>
      </c>
      <c r="E16" s="5" t="s">
        <v>15</v>
      </c>
      <c r="F16" s="5" t="s">
        <v>16</v>
      </c>
      <c r="G16" s="6">
        <v>3</v>
      </c>
      <c r="H16" s="15">
        <v>71.66</v>
      </c>
      <c r="I16" s="8">
        <f>VLOOKUP(B16,[1]辅导员001A!$B:$J,9,0)</f>
        <v>63.6</v>
      </c>
      <c r="J16" s="8">
        <f>H16*0.6+I16*0.4</f>
        <v>68.436</v>
      </c>
      <c r="K16" s="9">
        <v>14</v>
      </c>
    </row>
    <row r="17" ht="40.5" spans="1:11">
      <c r="A17" s="4">
        <v>15</v>
      </c>
      <c r="B17" s="5" t="s">
        <v>44</v>
      </c>
      <c r="C17" s="5" t="s">
        <v>45</v>
      </c>
      <c r="D17" s="5" t="s">
        <v>14</v>
      </c>
      <c r="E17" s="5" t="s">
        <v>15</v>
      </c>
      <c r="F17" s="5" t="s">
        <v>16</v>
      </c>
      <c r="G17" s="6">
        <v>10</v>
      </c>
      <c r="H17" s="15">
        <v>74.08</v>
      </c>
      <c r="I17" s="8">
        <f>VLOOKUP(B17,[1]辅导员001A!$B:$J,9,0)</f>
        <v>59.4</v>
      </c>
      <c r="J17" s="8">
        <f>H17*0.6+I17*0.4</f>
        <v>68.208</v>
      </c>
      <c r="K17" s="9">
        <v>15</v>
      </c>
    </row>
    <row r="18" ht="40.5" spans="1:11">
      <c r="A18" s="4">
        <v>16</v>
      </c>
      <c r="B18" s="5" t="s">
        <v>46</v>
      </c>
      <c r="C18" s="5" t="s">
        <v>47</v>
      </c>
      <c r="D18" s="5" t="s">
        <v>33</v>
      </c>
      <c r="E18" s="5" t="s">
        <v>15</v>
      </c>
      <c r="F18" s="5" t="s">
        <v>16</v>
      </c>
      <c r="G18" s="6"/>
      <c r="H18" s="6" t="s">
        <v>48</v>
      </c>
      <c r="I18" s="8">
        <f>VLOOKUP(B18,[1]辅导员001A!$B:$J,9,0)</f>
        <v>67.1</v>
      </c>
      <c r="J18" s="8" t="s">
        <v>48</v>
      </c>
      <c r="K18" s="9">
        <v>16</v>
      </c>
    </row>
    <row r="19" ht="40.5" spans="1:11">
      <c r="A19" s="4">
        <v>17</v>
      </c>
      <c r="B19" s="5" t="s">
        <v>49</v>
      </c>
      <c r="C19" s="5" t="s">
        <v>50</v>
      </c>
      <c r="D19" s="5" t="s">
        <v>14</v>
      </c>
      <c r="E19" s="5" t="s">
        <v>15</v>
      </c>
      <c r="F19" s="5" t="s">
        <v>16</v>
      </c>
      <c r="G19" s="6"/>
      <c r="H19" s="6" t="s">
        <v>48</v>
      </c>
      <c r="I19" s="8">
        <f>VLOOKUP(B19,[1]辅导员001A!$B:$J,9,0)</f>
        <v>61.2</v>
      </c>
      <c r="J19" s="8" t="s">
        <v>48</v>
      </c>
      <c r="K19" s="9">
        <v>17</v>
      </c>
    </row>
    <row r="20" ht="40.5" spans="1:11">
      <c r="A20" s="4">
        <v>18</v>
      </c>
      <c r="B20" s="5" t="s">
        <v>51</v>
      </c>
      <c r="C20" s="5" t="s">
        <v>52</v>
      </c>
      <c r="D20" s="5" t="s">
        <v>14</v>
      </c>
      <c r="E20" s="5" t="s">
        <v>15</v>
      </c>
      <c r="F20" s="5" t="s">
        <v>16</v>
      </c>
      <c r="G20" s="6"/>
      <c r="H20" s="6" t="s">
        <v>48</v>
      </c>
      <c r="I20" s="8">
        <f>VLOOKUP(B20,[1]辅导员001A!$B:$J,9,0)</f>
        <v>57.9</v>
      </c>
      <c r="J20" s="8" t="s">
        <v>48</v>
      </c>
      <c r="K20" s="9">
        <v>18</v>
      </c>
    </row>
  </sheetData>
  <sortState ref="A3:J20">
    <sortCondition ref="J3" descending="1"/>
  </sortState>
  <mergeCells count="1">
    <mergeCell ref="A1:K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L1" sqref="L$1:L$1048576"/>
    </sheetView>
  </sheetViews>
  <sheetFormatPr defaultColWidth="9" defaultRowHeight="13.5"/>
  <cols>
    <col min="11" max="11" width="9" style="14"/>
  </cols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8" t="s">
        <v>9</v>
      </c>
      <c r="J2" s="8" t="s">
        <v>10</v>
      </c>
      <c r="K2" s="9" t="s">
        <v>11</v>
      </c>
    </row>
    <row r="3" ht="40.5" spans="1:11">
      <c r="A3" s="4">
        <v>1</v>
      </c>
      <c r="B3" s="5" t="s">
        <v>53</v>
      </c>
      <c r="C3" s="5" t="s">
        <v>54</v>
      </c>
      <c r="D3" s="5" t="s">
        <v>33</v>
      </c>
      <c r="E3" s="5" t="s">
        <v>15</v>
      </c>
      <c r="F3" s="5" t="s">
        <v>55</v>
      </c>
      <c r="G3" s="6">
        <v>27</v>
      </c>
      <c r="H3" s="15">
        <v>88.84</v>
      </c>
      <c r="I3" s="8">
        <f>VLOOKUP(B3,[1]辅导员001B!$B:$J,9,0)</f>
        <v>61.2</v>
      </c>
      <c r="J3" s="8">
        <f>H3*0.6+I3*0.4</f>
        <v>77.784</v>
      </c>
      <c r="K3" s="9">
        <v>1</v>
      </c>
    </row>
    <row r="4" ht="40.5" spans="1:11">
      <c r="A4" s="4">
        <v>2</v>
      </c>
      <c r="B4" s="5" t="s">
        <v>56</v>
      </c>
      <c r="C4" s="5" t="s">
        <v>57</v>
      </c>
      <c r="D4" s="5" t="s">
        <v>14</v>
      </c>
      <c r="E4" s="5" t="s">
        <v>15</v>
      </c>
      <c r="F4" s="5" t="s">
        <v>55</v>
      </c>
      <c r="G4" s="6">
        <v>26</v>
      </c>
      <c r="H4" s="15">
        <v>88.8</v>
      </c>
      <c r="I4" s="8">
        <f>VLOOKUP(B4,[1]辅导员001B!$B:$J,9,0)</f>
        <v>60.8</v>
      </c>
      <c r="J4" s="8">
        <f>H4*0.6+I4*0.4</f>
        <v>77.6</v>
      </c>
      <c r="K4" s="9">
        <v>2</v>
      </c>
    </row>
    <row r="5" ht="40.5" spans="1:11">
      <c r="A5" s="4">
        <v>3</v>
      </c>
      <c r="B5" s="5" t="s">
        <v>58</v>
      </c>
      <c r="C5" s="5" t="s">
        <v>59</v>
      </c>
      <c r="D5" s="5" t="s">
        <v>14</v>
      </c>
      <c r="E5" s="5" t="s">
        <v>15</v>
      </c>
      <c r="F5" s="5" t="s">
        <v>55</v>
      </c>
      <c r="G5" s="6">
        <v>22</v>
      </c>
      <c r="H5" s="15">
        <v>82.14</v>
      </c>
      <c r="I5" s="8">
        <f>VLOOKUP(B5,[1]辅导员001B!$B:$J,9,0)</f>
        <v>60.1</v>
      </c>
      <c r="J5" s="8">
        <f>H5*0.6+I5*0.4</f>
        <v>73.324</v>
      </c>
      <c r="K5" s="9">
        <v>3</v>
      </c>
    </row>
    <row r="6" ht="40.5" spans="1:11">
      <c r="A6" s="4">
        <v>4</v>
      </c>
      <c r="B6" s="5" t="s">
        <v>60</v>
      </c>
      <c r="C6" s="5" t="s">
        <v>61</v>
      </c>
      <c r="D6" s="5" t="s">
        <v>14</v>
      </c>
      <c r="E6" s="5" t="s">
        <v>15</v>
      </c>
      <c r="F6" s="5" t="s">
        <v>55</v>
      </c>
      <c r="G6" s="6">
        <v>25</v>
      </c>
      <c r="H6" s="15">
        <v>80.42</v>
      </c>
      <c r="I6" s="8">
        <f>VLOOKUP(B6,[1]辅导员001B!$B:$J,9,0)</f>
        <v>59.2</v>
      </c>
      <c r="J6" s="8">
        <f>H6*0.6+I6*0.4</f>
        <v>71.932</v>
      </c>
      <c r="K6" s="9">
        <v>4</v>
      </c>
    </row>
    <row r="7" ht="40.5" spans="1:11">
      <c r="A7" s="4">
        <v>5</v>
      </c>
      <c r="B7" s="5" t="s">
        <v>62</v>
      </c>
      <c r="C7" s="5" t="s">
        <v>63</v>
      </c>
      <c r="D7" s="5" t="s">
        <v>33</v>
      </c>
      <c r="E7" s="5" t="s">
        <v>15</v>
      </c>
      <c r="F7" s="5" t="s">
        <v>55</v>
      </c>
      <c r="G7" s="6">
        <v>28</v>
      </c>
      <c r="H7" s="15">
        <v>81.46</v>
      </c>
      <c r="I7" s="8">
        <f>VLOOKUP(B7,[1]辅导员001B!$B:$J,9,0)</f>
        <v>54.9</v>
      </c>
      <c r="J7" s="8">
        <f>H7*0.6+I7*0.4</f>
        <v>70.836</v>
      </c>
      <c r="K7" s="9">
        <v>5</v>
      </c>
    </row>
    <row r="8" ht="40.5" spans="1:11">
      <c r="A8" s="4">
        <v>6</v>
      </c>
      <c r="B8" s="5" t="s">
        <v>64</v>
      </c>
      <c r="C8" s="5" t="s">
        <v>65</v>
      </c>
      <c r="D8" s="5" t="s">
        <v>33</v>
      </c>
      <c r="E8" s="5" t="s">
        <v>15</v>
      </c>
      <c r="F8" s="5" t="s">
        <v>55</v>
      </c>
      <c r="G8" s="6">
        <v>30</v>
      </c>
      <c r="H8" s="15">
        <v>81.9</v>
      </c>
      <c r="I8" s="8">
        <f>VLOOKUP(B8,[1]辅导员001B!$B:$J,9,0)</f>
        <v>53.9</v>
      </c>
      <c r="J8" s="8">
        <f>H8*0.6+I8*0.4</f>
        <v>70.7</v>
      </c>
      <c r="K8" s="9">
        <v>6</v>
      </c>
    </row>
    <row r="9" ht="40.5" spans="1:11">
      <c r="A9" s="4">
        <v>7</v>
      </c>
      <c r="B9" s="5" t="s">
        <v>66</v>
      </c>
      <c r="C9" s="5" t="s">
        <v>67</v>
      </c>
      <c r="D9" s="5" t="s">
        <v>14</v>
      </c>
      <c r="E9" s="5" t="s">
        <v>15</v>
      </c>
      <c r="F9" s="5" t="s">
        <v>55</v>
      </c>
      <c r="G9" s="6">
        <v>23</v>
      </c>
      <c r="H9" s="15">
        <v>82.32</v>
      </c>
      <c r="I9" s="8">
        <f>VLOOKUP(B9,[1]辅导员001B!$B:$J,9,0)</f>
        <v>52.6</v>
      </c>
      <c r="J9" s="8">
        <f>H9*0.6+I9*0.4</f>
        <v>70.432</v>
      </c>
      <c r="K9" s="9">
        <v>7</v>
      </c>
    </row>
    <row r="10" ht="40.5" spans="1:11">
      <c r="A10" s="4">
        <v>8</v>
      </c>
      <c r="B10" s="5" t="s">
        <v>68</v>
      </c>
      <c r="C10" s="5" t="s">
        <v>69</v>
      </c>
      <c r="D10" s="5" t="s">
        <v>14</v>
      </c>
      <c r="E10" s="5" t="s">
        <v>15</v>
      </c>
      <c r="F10" s="5" t="s">
        <v>55</v>
      </c>
      <c r="G10" s="6">
        <v>29</v>
      </c>
      <c r="H10" s="15">
        <v>78.68</v>
      </c>
      <c r="I10" s="8">
        <f>VLOOKUP(B10,[1]辅导员001B!$B:$J,9,0)</f>
        <v>56.7</v>
      </c>
      <c r="J10" s="8">
        <f>H10*0.6+I10*0.4</f>
        <v>69.888</v>
      </c>
      <c r="K10" s="9">
        <v>8</v>
      </c>
    </row>
    <row r="11" ht="40.5" spans="1:11">
      <c r="A11" s="4">
        <v>9</v>
      </c>
      <c r="B11" s="5" t="s">
        <v>70</v>
      </c>
      <c r="C11" s="5" t="s">
        <v>71</v>
      </c>
      <c r="D11" s="5" t="s">
        <v>14</v>
      </c>
      <c r="E11" s="5" t="s">
        <v>15</v>
      </c>
      <c r="F11" s="5" t="s">
        <v>55</v>
      </c>
      <c r="G11" s="6">
        <v>24</v>
      </c>
      <c r="H11" s="15">
        <v>81.38</v>
      </c>
      <c r="I11" s="8">
        <f>VLOOKUP(B11,[1]辅导员001B!$B:$J,9,0)</f>
        <v>52.2</v>
      </c>
      <c r="J11" s="8">
        <f>H11*0.6+I11*0.4</f>
        <v>69.708</v>
      </c>
      <c r="K11" s="9">
        <v>9</v>
      </c>
    </row>
    <row r="12" ht="40.5" spans="1:11">
      <c r="A12" s="4">
        <v>10</v>
      </c>
      <c r="B12" s="5" t="s">
        <v>72</v>
      </c>
      <c r="C12" s="5" t="s">
        <v>73</v>
      </c>
      <c r="D12" s="5" t="s">
        <v>33</v>
      </c>
      <c r="E12" s="5" t="s">
        <v>15</v>
      </c>
      <c r="F12" s="5" t="s">
        <v>55</v>
      </c>
      <c r="G12" s="6">
        <v>20</v>
      </c>
      <c r="H12" s="15">
        <v>80.62</v>
      </c>
      <c r="I12" s="8">
        <f>VLOOKUP(B12,[1]辅导员001B!$B:$J,9,0)</f>
        <v>50.9</v>
      </c>
      <c r="J12" s="8">
        <f>H12*0.6+I12*0.4</f>
        <v>68.732</v>
      </c>
      <c r="K12" s="9">
        <v>10</v>
      </c>
    </row>
    <row r="13" ht="40.5" spans="1:11">
      <c r="A13" s="4">
        <v>11</v>
      </c>
      <c r="B13" s="5" t="s">
        <v>74</v>
      </c>
      <c r="C13" s="5" t="s">
        <v>75</v>
      </c>
      <c r="D13" s="5" t="s">
        <v>14</v>
      </c>
      <c r="E13" s="5" t="s">
        <v>15</v>
      </c>
      <c r="F13" s="5" t="s">
        <v>55</v>
      </c>
      <c r="G13" s="6">
        <v>21</v>
      </c>
      <c r="H13" s="15">
        <v>76.3</v>
      </c>
      <c r="I13" s="8">
        <f>VLOOKUP(B13,[1]辅导员001B!$B:$J,9,0)</f>
        <v>55.7</v>
      </c>
      <c r="J13" s="8">
        <f>H13*0.6+I13*0.4</f>
        <v>68.06</v>
      </c>
      <c r="K13" s="9">
        <v>11</v>
      </c>
    </row>
    <row r="14" ht="40.5" spans="1:11">
      <c r="A14" s="4">
        <v>12</v>
      </c>
      <c r="B14" s="5" t="s">
        <v>76</v>
      </c>
      <c r="C14" s="5" t="s">
        <v>77</v>
      </c>
      <c r="D14" s="5" t="s">
        <v>14</v>
      </c>
      <c r="E14" s="5" t="s">
        <v>15</v>
      </c>
      <c r="F14" s="5" t="s">
        <v>55</v>
      </c>
      <c r="G14" s="6">
        <v>19</v>
      </c>
      <c r="H14" s="15">
        <v>75.48</v>
      </c>
      <c r="I14" s="8">
        <f>VLOOKUP(B14,[1]辅导员001B!$B:$J,9,0)</f>
        <v>56.3</v>
      </c>
      <c r="J14" s="8">
        <f>H14*0.6+I14*0.4</f>
        <v>67.808</v>
      </c>
      <c r="K14" s="9">
        <v>12</v>
      </c>
    </row>
  </sheetData>
  <sortState ref="A3:K14">
    <sortCondition ref="J3" descending="1"/>
  </sortState>
  <mergeCells count="1">
    <mergeCell ref="A1:K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L1" sqref="L$1:L$1048576"/>
    </sheetView>
  </sheetViews>
  <sheetFormatPr defaultColWidth="9" defaultRowHeight="13.5" outlineLevelRow="7"/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8" t="s">
        <v>9</v>
      </c>
      <c r="J2" s="8" t="s">
        <v>10</v>
      </c>
      <c r="K2" s="11" t="s">
        <v>11</v>
      </c>
    </row>
    <row r="3" ht="40.5" spans="1:11">
      <c r="A3" s="4">
        <v>1</v>
      </c>
      <c r="B3" s="5" t="s">
        <v>78</v>
      </c>
      <c r="C3" s="5" t="s">
        <v>79</v>
      </c>
      <c r="D3" s="5" t="s">
        <v>14</v>
      </c>
      <c r="E3" s="5" t="s">
        <v>80</v>
      </c>
      <c r="F3" s="5" t="s">
        <v>81</v>
      </c>
      <c r="G3" s="6">
        <v>6</v>
      </c>
      <c r="H3" s="7" t="s">
        <v>82</v>
      </c>
      <c r="I3" s="12">
        <v>71.5</v>
      </c>
      <c r="J3" s="13">
        <f>H3*0.6+I3*0.4</f>
        <v>81.1</v>
      </c>
      <c r="K3" s="9">
        <v>1</v>
      </c>
    </row>
    <row r="4" ht="40.5" spans="1:11">
      <c r="A4" s="4">
        <v>2</v>
      </c>
      <c r="B4" s="5" t="s">
        <v>83</v>
      </c>
      <c r="C4" s="5" t="s">
        <v>50</v>
      </c>
      <c r="D4" s="5" t="s">
        <v>14</v>
      </c>
      <c r="E4" s="5" t="s">
        <v>80</v>
      </c>
      <c r="F4" s="5" t="s">
        <v>81</v>
      </c>
      <c r="G4" s="6">
        <v>2</v>
      </c>
      <c r="H4" s="7" t="s">
        <v>84</v>
      </c>
      <c r="I4" s="12">
        <v>72.1</v>
      </c>
      <c r="J4" s="13">
        <f>H4*0.6+I4*0.4</f>
        <v>81.052</v>
      </c>
      <c r="K4" s="9">
        <v>2</v>
      </c>
    </row>
    <row r="5" ht="40.5" spans="1:11">
      <c r="A5" s="4">
        <v>3</v>
      </c>
      <c r="B5" s="5" t="s">
        <v>85</v>
      </c>
      <c r="C5" s="5" t="s">
        <v>86</v>
      </c>
      <c r="D5" s="5" t="s">
        <v>14</v>
      </c>
      <c r="E5" s="5" t="s">
        <v>80</v>
      </c>
      <c r="F5" s="5" t="s">
        <v>81</v>
      </c>
      <c r="G5" s="6">
        <v>3</v>
      </c>
      <c r="H5" s="7" t="s">
        <v>87</v>
      </c>
      <c r="I5" s="12">
        <v>66.3</v>
      </c>
      <c r="J5" s="13">
        <f>H5*0.6+I5*0.4</f>
        <v>75.948</v>
      </c>
      <c r="K5" s="9">
        <v>3</v>
      </c>
    </row>
    <row r="6" ht="40.5" spans="1:11">
      <c r="A6" s="4">
        <v>4</v>
      </c>
      <c r="B6" s="5" t="s">
        <v>88</v>
      </c>
      <c r="C6" s="5" t="s">
        <v>89</v>
      </c>
      <c r="D6" s="5" t="s">
        <v>14</v>
      </c>
      <c r="E6" s="5" t="s">
        <v>80</v>
      </c>
      <c r="F6" s="5" t="s">
        <v>81</v>
      </c>
      <c r="G6" s="6">
        <v>5</v>
      </c>
      <c r="H6" s="7" t="s">
        <v>90</v>
      </c>
      <c r="I6" s="12">
        <v>63.4</v>
      </c>
      <c r="J6" s="13">
        <f>H6*0.6+I6*0.4</f>
        <v>71.8</v>
      </c>
      <c r="K6" s="9">
        <v>4</v>
      </c>
    </row>
    <row r="7" ht="40.5" spans="1:11">
      <c r="A7" s="4">
        <v>5</v>
      </c>
      <c r="B7" s="5" t="s">
        <v>91</v>
      </c>
      <c r="C7" s="5" t="s">
        <v>92</v>
      </c>
      <c r="D7" s="5" t="s">
        <v>14</v>
      </c>
      <c r="E7" s="5" t="s">
        <v>80</v>
      </c>
      <c r="F7" s="5" t="s">
        <v>81</v>
      </c>
      <c r="G7" s="6"/>
      <c r="H7" s="7" t="s">
        <v>48</v>
      </c>
      <c r="I7" s="12">
        <v>68.1</v>
      </c>
      <c r="J7" s="13" t="s">
        <v>48</v>
      </c>
      <c r="K7" s="9">
        <v>5</v>
      </c>
    </row>
    <row r="8" ht="40.5" spans="1:11">
      <c r="A8" s="4">
        <v>6</v>
      </c>
      <c r="B8" s="5" t="s">
        <v>93</v>
      </c>
      <c r="C8" s="5" t="s">
        <v>94</v>
      </c>
      <c r="D8" s="5" t="s">
        <v>14</v>
      </c>
      <c r="E8" s="5" t="s">
        <v>80</v>
      </c>
      <c r="F8" s="5" t="s">
        <v>81</v>
      </c>
      <c r="G8" s="6"/>
      <c r="H8" s="7" t="s">
        <v>48</v>
      </c>
      <c r="I8" s="12">
        <v>62.8</v>
      </c>
      <c r="J8" s="13" t="s">
        <v>48</v>
      </c>
      <c r="K8" s="9">
        <v>6</v>
      </c>
    </row>
  </sheetData>
  <sortState ref="A3:K8">
    <sortCondition ref="J3" descending="1"/>
  </sortState>
  <mergeCells count="1">
    <mergeCell ref="A1:K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workbookViewId="0">
      <selection activeCell="L1" sqref="L$1:L$1048576"/>
    </sheetView>
  </sheetViews>
  <sheetFormatPr defaultColWidth="9" defaultRowHeight="13.5" outlineLevelRow="3"/>
  <cols>
    <col min="11" max="11" width="9" style="14"/>
  </cols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8" t="s">
        <v>9</v>
      </c>
      <c r="J2" s="8" t="s">
        <v>10</v>
      </c>
      <c r="K2" s="9" t="s">
        <v>11</v>
      </c>
    </row>
    <row r="3" ht="40.5" spans="1:11">
      <c r="A3" s="4">
        <v>1</v>
      </c>
      <c r="B3" s="5" t="s">
        <v>95</v>
      </c>
      <c r="C3" s="5" t="s">
        <v>96</v>
      </c>
      <c r="D3" s="5" t="s">
        <v>33</v>
      </c>
      <c r="E3" s="5" t="s">
        <v>80</v>
      </c>
      <c r="F3" s="5" t="s">
        <v>97</v>
      </c>
      <c r="G3" s="6">
        <v>7</v>
      </c>
      <c r="H3" s="7" t="s">
        <v>98</v>
      </c>
      <c r="I3" s="10">
        <v>55.2</v>
      </c>
      <c r="J3" s="8">
        <f>H3*0.6+I3*0.4</f>
        <v>75.024</v>
      </c>
      <c r="K3" s="9">
        <v>1</v>
      </c>
    </row>
    <row r="4" ht="40.5" spans="1:11">
      <c r="A4" s="4">
        <v>2</v>
      </c>
      <c r="B4" s="5" t="s">
        <v>99</v>
      </c>
      <c r="C4" s="5" t="s">
        <v>100</v>
      </c>
      <c r="D4" s="5" t="s">
        <v>14</v>
      </c>
      <c r="E4" s="5" t="s">
        <v>80</v>
      </c>
      <c r="F4" s="5" t="s">
        <v>97</v>
      </c>
      <c r="G4" s="6">
        <v>8</v>
      </c>
      <c r="H4" s="7" t="s">
        <v>101</v>
      </c>
      <c r="I4" s="10">
        <v>58.8</v>
      </c>
      <c r="J4" s="8">
        <f>H4*0.6+I4*0.4</f>
        <v>73.344</v>
      </c>
      <c r="K4" s="9">
        <v>2</v>
      </c>
    </row>
  </sheetData>
  <sortState ref="A3:K4">
    <sortCondition ref="J3" descending="1"/>
  </sortState>
  <mergeCells count="1">
    <mergeCell ref="A1:K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L1" sqref="L$1:L$1048576"/>
    </sheetView>
  </sheetViews>
  <sheetFormatPr defaultColWidth="9" defaultRowHeight="13.5" outlineLevelRow="7"/>
  <cols>
    <col min="11" max="11" width="9" style="14"/>
  </cols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8" t="s">
        <v>9</v>
      </c>
      <c r="J2" s="8" t="s">
        <v>10</v>
      </c>
      <c r="K2" s="9" t="s">
        <v>11</v>
      </c>
    </row>
    <row r="3" ht="40.5" spans="1:11">
      <c r="A3" s="4">
        <v>1</v>
      </c>
      <c r="B3" s="5" t="s">
        <v>102</v>
      </c>
      <c r="C3" s="5" t="s">
        <v>103</v>
      </c>
      <c r="D3" s="5" t="s">
        <v>14</v>
      </c>
      <c r="E3" s="5" t="s">
        <v>80</v>
      </c>
      <c r="F3" s="5" t="s">
        <v>104</v>
      </c>
      <c r="G3" s="6">
        <v>12</v>
      </c>
      <c r="H3" s="7" t="s">
        <v>105</v>
      </c>
      <c r="I3" s="10">
        <v>68.7</v>
      </c>
      <c r="J3" s="8">
        <f t="shared" ref="J3:J8" si="0">H3*0.6+I3*0.4</f>
        <v>79.224</v>
      </c>
      <c r="K3" s="9">
        <v>1</v>
      </c>
    </row>
    <row r="4" ht="40.5" spans="1:11">
      <c r="A4" s="4">
        <v>2</v>
      </c>
      <c r="B4" s="5" t="s">
        <v>106</v>
      </c>
      <c r="C4" s="5" t="s">
        <v>107</v>
      </c>
      <c r="D4" s="5" t="s">
        <v>14</v>
      </c>
      <c r="E4" s="5" t="s">
        <v>80</v>
      </c>
      <c r="F4" s="5" t="s">
        <v>104</v>
      </c>
      <c r="G4" s="6">
        <v>14</v>
      </c>
      <c r="H4" s="7" t="s">
        <v>108</v>
      </c>
      <c r="I4" s="10">
        <v>66.2</v>
      </c>
      <c r="J4" s="8">
        <f t="shared" si="0"/>
        <v>78.392</v>
      </c>
      <c r="K4" s="9">
        <v>2</v>
      </c>
    </row>
    <row r="5" ht="40.5" spans="1:11">
      <c r="A5" s="4">
        <v>3</v>
      </c>
      <c r="B5" s="5" t="s">
        <v>109</v>
      </c>
      <c r="C5" s="5" t="s">
        <v>110</v>
      </c>
      <c r="D5" s="5" t="s">
        <v>14</v>
      </c>
      <c r="E5" s="5" t="s">
        <v>80</v>
      </c>
      <c r="F5" s="5" t="s">
        <v>104</v>
      </c>
      <c r="G5" s="6">
        <v>9</v>
      </c>
      <c r="H5" s="7" t="s">
        <v>111</v>
      </c>
      <c r="I5" s="10">
        <v>61.2</v>
      </c>
      <c r="J5" s="8">
        <f>H5*0.6+I5*0.4</f>
        <v>74.388</v>
      </c>
      <c r="K5" s="9">
        <v>3</v>
      </c>
    </row>
    <row r="6" ht="40.5" spans="1:11">
      <c r="A6" s="4">
        <v>4</v>
      </c>
      <c r="B6" s="5" t="s">
        <v>112</v>
      </c>
      <c r="C6" s="5" t="s">
        <v>113</v>
      </c>
      <c r="D6" s="5" t="s">
        <v>14</v>
      </c>
      <c r="E6" s="5" t="s">
        <v>80</v>
      </c>
      <c r="F6" s="5" t="s">
        <v>104</v>
      </c>
      <c r="G6" s="6">
        <v>10</v>
      </c>
      <c r="H6" s="7" t="s">
        <v>114</v>
      </c>
      <c r="I6" s="10">
        <v>63.1</v>
      </c>
      <c r="J6" s="8">
        <f>H6*0.6+I6*0.4</f>
        <v>74.356</v>
      </c>
      <c r="K6" s="9">
        <v>4</v>
      </c>
    </row>
    <row r="7" ht="40.5" spans="1:11">
      <c r="A7" s="4">
        <v>5</v>
      </c>
      <c r="B7" s="5" t="s">
        <v>115</v>
      </c>
      <c r="C7" s="5" t="s">
        <v>116</v>
      </c>
      <c r="D7" s="5" t="s">
        <v>14</v>
      </c>
      <c r="E7" s="5" t="s">
        <v>80</v>
      </c>
      <c r="F7" s="5" t="s">
        <v>104</v>
      </c>
      <c r="G7" s="6">
        <v>13</v>
      </c>
      <c r="H7" s="7" t="s">
        <v>117</v>
      </c>
      <c r="I7" s="10">
        <v>60.3</v>
      </c>
      <c r="J7" s="8">
        <f t="shared" si="0"/>
        <v>72.864</v>
      </c>
      <c r="K7" s="9">
        <v>5</v>
      </c>
    </row>
    <row r="8" ht="40.5" spans="1:11">
      <c r="A8" s="4">
        <v>6</v>
      </c>
      <c r="B8" s="5" t="s">
        <v>118</v>
      </c>
      <c r="C8" s="5" t="s">
        <v>119</v>
      </c>
      <c r="D8" s="5" t="s">
        <v>14</v>
      </c>
      <c r="E8" s="5" t="s">
        <v>80</v>
      </c>
      <c r="F8" s="5" t="s">
        <v>104</v>
      </c>
      <c r="G8" s="6">
        <v>11</v>
      </c>
      <c r="H8" s="7" t="s">
        <v>120</v>
      </c>
      <c r="I8" s="10">
        <v>57.1</v>
      </c>
      <c r="J8" s="8">
        <f t="shared" si="0"/>
        <v>71.356</v>
      </c>
      <c r="K8" s="9">
        <v>6</v>
      </c>
    </row>
  </sheetData>
  <sortState ref="A3:K8">
    <sortCondition ref="J3" descending="1"/>
  </sortState>
  <mergeCells count="1">
    <mergeCell ref="A1:K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workbookViewId="0">
      <selection activeCell="L1" sqref="L$1:L$1048576"/>
    </sheetView>
  </sheetViews>
  <sheetFormatPr defaultColWidth="9" defaultRowHeight="13.5" outlineLevelRow="3"/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8" t="s">
        <v>9</v>
      </c>
      <c r="J2" s="8" t="s">
        <v>10</v>
      </c>
      <c r="K2" s="11" t="s">
        <v>11</v>
      </c>
    </row>
    <row r="3" ht="40.5" spans="1:11">
      <c r="A3" s="4">
        <v>1</v>
      </c>
      <c r="B3" s="5" t="s">
        <v>121</v>
      </c>
      <c r="C3" s="5" t="s">
        <v>122</v>
      </c>
      <c r="D3" s="5" t="s">
        <v>14</v>
      </c>
      <c r="E3" s="5" t="s">
        <v>123</v>
      </c>
      <c r="F3" s="5" t="s">
        <v>124</v>
      </c>
      <c r="G3" s="6">
        <v>15</v>
      </c>
      <c r="H3" s="7" t="s">
        <v>125</v>
      </c>
      <c r="I3" s="12">
        <v>50.3</v>
      </c>
      <c r="J3" s="13">
        <f>H3*0.6+I3*0.4</f>
        <v>72.128</v>
      </c>
      <c r="K3" s="9">
        <v>1</v>
      </c>
    </row>
    <row r="4" spans="1:1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</row>
  </sheetData>
  <mergeCells count="1">
    <mergeCell ref="A1:K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workbookViewId="0">
      <selection activeCell="L1" sqref="L$1:L$1048576"/>
    </sheetView>
  </sheetViews>
  <sheetFormatPr defaultColWidth="9" defaultRowHeight="13.5" outlineLevelRow="2"/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8" t="s">
        <v>9</v>
      </c>
      <c r="J2" s="8" t="s">
        <v>10</v>
      </c>
      <c r="K2" s="11" t="s">
        <v>11</v>
      </c>
    </row>
    <row r="3" ht="40.5" spans="1:11">
      <c r="A3" s="4">
        <v>1</v>
      </c>
      <c r="B3" s="5" t="s">
        <v>126</v>
      </c>
      <c r="C3" s="5" t="s">
        <v>127</v>
      </c>
      <c r="D3" s="5" t="s">
        <v>14</v>
      </c>
      <c r="E3" s="5" t="s">
        <v>123</v>
      </c>
      <c r="F3" s="5" t="s">
        <v>128</v>
      </c>
      <c r="G3" s="6">
        <v>16</v>
      </c>
      <c r="H3" s="7" t="s">
        <v>129</v>
      </c>
      <c r="I3" s="12">
        <v>58.1</v>
      </c>
      <c r="J3" s="13">
        <f>H3*0.6+I3*0.4</f>
        <v>75.188</v>
      </c>
      <c r="K3" s="9">
        <v>1</v>
      </c>
    </row>
  </sheetData>
  <mergeCells count="1">
    <mergeCell ref="A1:K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N8" sqref="N8"/>
    </sheetView>
  </sheetViews>
  <sheetFormatPr defaultColWidth="9" defaultRowHeight="13.5"/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8" t="s">
        <v>9</v>
      </c>
      <c r="J2" s="8" t="s">
        <v>10</v>
      </c>
      <c r="K2" s="11" t="s">
        <v>11</v>
      </c>
    </row>
    <row r="3" ht="40.5" spans="1:11">
      <c r="A3" s="4">
        <v>1</v>
      </c>
      <c r="B3" s="5" t="s">
        <v>130</v>
      </c>
      <c r="C3" s="5" t="s">
        <v>131</v>
      </c>
      <c r="D3" s="5" t="s">
        <v>14</v>
      </c>
      <c r="E3" s="5" t="s">
        <v>132</v>
      </c>
      <c r="F3" s="5" t="s">
        <v>133</v>
      </c>
      <c r="G3" s="6">
        <v>25</v>
      </c>
      <c r="H3" s="7" t="s">
        <v>134</v>
      </c>
      <c r="I3" s="10">
        <v>61.8</v>
      </c>
      <c r="J3" s="8">
        <f t="shared" ref="J3:J11" si="0">H3*0.6+I3*0.4</f>
        <v>77.82</v>
      </c>
      <c r="K3" s="9">
        <v>1</v>
      </c>
    </row>
    <row r="4" ht="40.5" spans="1:11">
      <c r="A4" s="4">
        <v>2</v>
      </c>
      <c r="B4" s="5" t="s">
        <v>135</v>
      </c>
      <c r="C4" s="5" t="s">
        <v>136</v>
      </c>
      <c r="D4" s="5" t="s">
        <v>14</v>
      </c>
      <c r="E4" s="5" t="s">
        <v>132</v>
      </c>
      <c r="F4" s="5" t="s">
        <v>133</v>
      </c>
      <c r="G4" s="6">
        <v>21</v>
      </c>
      <c r="H4" s="7" t="s">
        <v>137</v>
      </c>
      <c r="I4" s="10">
        <v>60.2</v>
      </c>
      <c r="J4" s="8">
        <f t="shared" si="0"/>
        <v>75.632</v>
      </c>
      <c r="K4" s="9">
        <v>2</v>
      </c>
    </row>
    <row r="5" ht="40.5" spans="1:11">
      <c r="A5" s="4">
        <v>3</v>
      </c>
      <c r="B5" s="5" t="s">
        <v>138</v>
      </c>
      <c r="C5" s="5" t="s">
        <v>139</v>
      </c>
      <c r="D5" s="5" t="s">
        <v>14</v>
      </c>
      <c r="E5" s="5" t="s">
        <v>132</v>
      </c>
      <c r="F5" s="5" t="s">
        <v>133</v>
      </c>
      <c r="G5" s="6">
        <v>23</v>
      </c>
      <c r="H5" s="7" t="s">
        <v>105</v>
      </c>
      <c r="I5" s="10">
        <v>59.2</v>
      </c>
      <c r="J5" s="8">
        <f t="shared" si="0"/>
        <v>75.424</v>
      </c>
      <c r="K5" s="9">
        <v>3</v>
      </c>
    </row>
    <row r="6" ht="40.5" spans="1:11">
      <c r="A6" s="4">
        <v>4</v>
      </c>
      <c r="B6" s="5" t="s">
        <v>140</v>
      </c>
      <c r="C6" s="5" t="s">
        <v>141</v>
      </c>
      <c r="D6" s="5" t="s">
        <v>14</v>
      </c>
      <c r="E6" s="5" t="s">
        <v>132</v>
      </c>
      <c r="F6" s="5" t="s">
        <v>133</v>
      </c>
      <c r="G6" s="6">
        <v>17</v>
      </c>
      <c r="H6" s="7" t="s">
        <v>142</v>
      </c>
      <c r="I6" s="10">
        <v>55.1</v>
      </c>
      <c r="J6" s="8">
        <f>H6*0.6+I6*0.4</f>
        <v>72.032</v>
      </c>
      <c r="K6" s="9">
        <v>4</v>
      </c>
    </row>
    <row r="7" ht="40.5" spans="1:11">
      <c r="A7" s="4">
        <v>5</v>
      </c>
      <c r="B7" s="5" t="s">
        <v>143</v>
      </c>
      <c r="C7" s="5" t="s">
        <v>144</v>
      </c>
      <c r="D7" s="5" t="s">
        <v>14</v>
      </c>
      <c r="E7" s="5" t="s">
        <v>132</v>
      </c>
      <c r="F7" s="5" t="s">
        <v>133</v>
      </c>
      <c r="G7" s="6">
        <v>19</v>
      </c>
      <c r="H7" s="7" t="s">
        <v>145</v>
      </c>
      <c r="I7" s="10">
        <v>57.3</v>
      </c>
      <c r="J7" s="8">
        <f>H7*0.6+I7*0.4</f>
        <v>70.872</v>
      </c>
      <c r="K7" s="9">
        <v>5</v>
      </c>
    </row>
    <row r="8" ht="40.5" spans="1:11">
      <c r="A8" s="4">
        <v>6</v>
      </c>
      <c r="B8" s="5" t="s">
        <v>146</v>
      </c>
      <c r="C8" s="5" t="s">
        <v>147</v>
      </c>
      <c r="D8" s="5" t="s">
        <v>14</v>
      </c>
      <c r="E8" s="5" t="s">
        <v>132</v>
      </c>
      <c r="F8" s="5" t="s">
        <v>133</v>
      </c>
      <c r="G8" s="6">
        <v>24</v>
      </c>
      <c r="H8" s="7" t="s">
        <v>148</v>
      </c>
      <c r="I8" s="10">
        <v>51.3</v>
      </c>
      <c r="J8" s="8">
        <f>H8*0.6+I8*0.4</f>
        <v>70.128</v>
      </c>
      <c r="K8" s="9">
        <v>6</v>
      </c>
    </row>
    <row r="9" ht="40.5" spans="1:11">
      <c r="A9" s="4">
        <v>7</v>
      </c>
      <c r="B9" s="5" t="s">
        <v>149</v>
      </c>
      <c r="C9" s="5" t="s">
        <v>150</v>
      </c>
      <c r="D9" s="5" t="s">
        <v>14</v>
      </c>
      <c r="E9" s="5" t="s">
        <v>132</v>
      </c>
      <c r="F9" s="5" t="s">
        <v>133</v>
      </c>
      <c r="G9" s="6">
        <v>20</v>
      </c>
      <c r="H9" s="7" t="s">
        <v>151</v>
      </c>
      <c r="I9" s="10">
        <v>55.8</v>
      </c>
      <c r="J9" s="8">
        <f>H9*0.6+I9*0.4</f>
        <v>69.684</v>
      </c>
      <c r="K9" s="9">
        <v>7</v>
      </c>
    </row>
    <row r="10" ht="40.5" spans="1:11">
      <c r="A10" s="4">
        <v>8</v>
      </c>
      <c r="B10" s="5" t="s">
        <v>152</v>
      </c>
      <c r="C10" s="5" t="s">
        <v>153</v>
      </c>
      <c r="D10" s="5" t="s">
        <v>14</v>
      </c>
      <c r="E10" s="5" t="s">
        <v>132</v>
      </c>
      <c r="F10" s="5" t="s">
        <v>133</v>
      </c>
      <c r="G10" s="6">
        <v>18</v>
      </c>
      <c r="H10" s="7" t="s">
        <v>154</v>
      </c>
      <c r="I10" s="10">
        <v>51.8</v>
      </c>
      <c r="J10" s="8">
        <f t="shared" si="0"/>
        <v>69.344</v>
      </c>
      <c r="K10" s="9">
        <v>8</v>
      </c>
    </row>
    <row r="11" ht="40.5" spans="1:11">
      <c r="A11" s="4">
        <v>9</v>
      </c>
      <c r="B11" s="5" t="s">
        <v>155</v>
      </c>
      <c r="C11" s="5" t="s">
        <v>156</v>
      </c>
      <c r="D11" s="5" t="s">
        <v>14</v>
      </c>
      <c r="E11" s="5" t="s">
        <v>132</v>
      </c>
      <c r="F11" s="5" t="s">
        <v>133</v>
      </c>
      <c r="G11" s="6">
        <v>22</v>
      </c>
      <c r="H11" s="7" t="s">
        <v>157</v>
      </c>
      <c r="I11" s="10">
        <v>52.1</v>
      </c>
      <c r="J11" s="8">
        <f>H11*0.6+I11*0.4</f>
        <v>69.128</v>
      </c>
      <c r="K11" s="9">
        <v>9</v>
      </c>
    </row>
  </sheetData>
  <sortState ref="A3:K11">
    <sortCondition ref="J3" descending="1"/>
  </sortState>
  <mergeCells count="1">
    <mergeCell ref="A1:K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N14" sqref="N14"/>
    </sheetView>
  </sheetViews>
  <sheetFormatPr defaultColWidth="9" defaultRowHeight="13.5" outlineLevelRow="4"/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8" t="s">
        <v>9</v>
      </c>
      <c r="J2" s="8" t="s">
        <v>10</v>
      </c>
      <c r="K2" s="9" t="s">
        <v>11</v>
      </c>
    </row>
    <row r="3" ht="40.5" spans="1:11">
      <c r="A3" s="4">
        <v>1</v>
      </c>
      <c r="B3" s="5" t="s">
        <v>158</v>
      </c>
      <c r="C3" s="5" t="s">
        <v>159</v>
      </c>
      <c r="D3" s="5" t="s">
        <v>33</v>
      </c>
      <c r="E3" s="5" t="s">
        <v>160</v>
      </c>
      <c r="F3" s="5" t="s">
        <v>161</v>
      </c>
      <c r="G3" s="6">
        <v>26</v>
      </c>
      <c r="H3" s="7" t="s">
        <v>162</v>
      </c>
      <c r="I3" s="10">
        <v>55.3</v>
      </c>
      <c r="J3" s="8">
        <f>H3*0.6+I3*0.4</f>
        <v>74.044</v>
      </c>
      <c r="K3" s="9">
        <v>1</v>
      </c>
    </row>
    <row r="4" ht="40.5" spans="1:11">
      <c r="A4" s="4">
        <v>2</v>
      </c>
      <c r="B4" s="5" t="s">
        <v>163</v>
      </c>
      <c r="C4" s="5" t="s">
        <v>164</v>
      </c>
      <c r="D4" s="5" t="s">
        <v>33</v>
      </c>
      <c r="E4" s="5" t="s">
        <v>160</v>
      </c>
      <c r="F4" s="5" t="s">
        <v>161</v>
      </c>
      <c r="G4" s="6">
        <v>28</v>
      </c>
      <c r="H4" s="7" t="s">
        <v>165</v>
      </c>
      <c r="I4" s="10">
        <v>51.2</v>
      </c>
      <c r="J4" s="8">
        <f>H4*0.6+I4*0.4</f>
        <v>70.616</v>
      </c>
      <c r="K4" s="9">
        <v>2</v>
      </c>
    </row>
    <row r="5" ht="40.5" spans="1:11">
      <c r="A5" s="4">
        <v>3</v>
      </c>
      <c r="B5" s="5" t="s">
        <v>166</v>
      </c>
      <c r="C5" s="5" t="s">
        <v>167</v>
      </c>
      <c r="D5" s="5" t="s">
        <v>14</v>
      </c>
      <c r="E5" s="5" t="s">
        <v>160</v>
      </c>
      <c r="F5" s="5" t="s">
        <v>161</v>
      </c>
      <c r="G5" s="6">
        <v>27</v>
      </c>
      <c r="H5" s="7" t="s">
        <v>168</v>
      </c>
      <c r="I5" s="10">
        <v>43.7</v>
      </c>
      <c r="J5" s="8">
        <f>H5*0.6+I5*0.4</f>
        <v>66.344</v>
      </c>
      <c r="K5" s="9">
        <v>3</v>
      </c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辅导员001A</vt:lpstr>
      <vt:lpstr>辅导员001B</vt:lpstr>
      <vt:lpstr>教师岗（教育）002</vt:lpstr>
      <vt:lpstr>教师岗（药学）003</vt:lpstr>
      <vt:lpstr>教师岗（管理）004</vt:lpstr>
      <vt:lpstr>校医院（校医）005</vt:lpstr>
      <vt:lpstr>校医院（医学检验师）006</vt:lpstr>
      <vt:lpstr>校医院（护理）008</vt:lpstr>
      <vt:lpstr>校医院（医疗设备工作站维护人员）009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留成</cp:lastModifiedBy>
  <dcterms:created xsi:type="dcterms:W3CDTF">2024-07-28T06:52:43Z</dcterms:created>
  <dcterms:modified xsi:type="dcterms:W3CDTF">2024-07-28T07:13:14Z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471F825C4CF4440FB5904F05BB88266C_11</vt:lpwstr>
  </property>
  <property fmtid="{D5CDD505-2E9C-101B-9397-08002B2CF9AE}" pid="3" name="KSOProductBuildVer">
    <vt:lpwstr>2052-12.1.0.16910</vt:lpwstr>
  </property>
</Properties>
</file>