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Sheet1!$A$3:$T$130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<sst xmlns="http://schemas.openxmlformats.org/spreadsheetml/2006/main" count="852" uniqueCount="346">
  <si>
    <t>营山发展投资（控股）有限责任公司等县属国有企业公开招聘工作人员考试成绩及拟体检人员公示表</t>
  </si>
  <si>
    <t>时间：  2024年7月22日</t>
  </si>
  <si>
    <t>序号</t>
  </si>
  <si>
    <t>姓名</t>
  </si>
  <si>
    <t>性别</t>
  </si>
  <si>
    <t>出生年月</t>
  </si>
  <si>
    <t>学历</t>
  </si>
  <si>
    <t>毕业院校</t>
  </si>
  <si>
    <t>所学专业</t>
  </si>
  <si>
    <t>报考岗位</t>
  </si>
  <si>
    <t>考室</t>
  </si>
  <si>
    <t>面试号</t>
  </si>
  <si>
    <t>面试成绩</t>
  </si>
  <si>
    <t>占位</t>
  </si>
  <si>
    <t>备注</t>
  </si>
  <si>
    <t>周  希</t>
  </si>
  <si>
    <t>女</t>
  </si>
  <si>
    <t>1998.11.14</t>
  </si>
  <si>
    <t>本科</t>
  </si>
  <si>
    <t>成都理工大学工程技术学院</t>
  </si>
  <si>
    <t>会计学</t>
  </si>
  <si>
    <t>发投-会计岗</t>
  </si>
  <si>
    <t>拟体检人员</t>
  </si>
  <si>
    <t>1996.10.21</t>
  </si>
  <si>
    <t>西南科技大学（函授）</t>
  </si>
  <si>
    <t>男</t>
  </si>
  <si>
    <t>1996.05.20</t>
  </si>
  <si>
    <t>云南大学旅游文化学院</t>
  </si>
  <si>
    <t>缺考</t>
  </si>
  <si>
    <t>彭显琦</t>
  </si>
  <si>
    <t>2002.06.11</t>
  </si>
  <si>
    <t>大专</t>
  </si>
  <si>
    <t>四川长江职业学院</t>
  </si>
  <si>
    <t>新能源汽车检测与维修技术</t>
  </si>
  <si>
    <t>发投锐鸿达-车辆维护岗</t>
  </si>
  <si>
    <t>2003.10.09</t>
  </si>
  <si>
    <t>文思郦</t>
  </si>
  <si>
    <t>2001.08.17</t>
  </si>
  <si>
    <t>四川工业科技学院</t>
  </si>
  <si>
    <t>食品质量与安全</t>
  </si>
  <si>
    <t>发投绥盛-食品检验岗</t>
  </si>
  <si>
    <t>1999.08.08</t>
  </si>
  <si>
    <t>放弃</t>
  </si>
  <si>
    <t>何美含</t>
  </si>
  <si>
    <t>1998.04.20</t>
  </si>
  <si>
    <t>福建师范大学协和学院</t>
  </si>
  <si>
    <t>投资学</t>
  </si>
  <si>
    <t>发投-投融资岗</t>
  </si>
  <si>
    <t>文育贤</t>
  </si>
  <si>
    <t>1998.09.26</t>
  </si>
  <si>
    <t>专科</t>
  </si>
  <si>
    <t>成都职业技术学院</t>
  </si>
  <si>
    <t>互联网金融</t>
  </si>
  <si>
    <t>1997.01.10</t>
  </si>
  <si>
    <t>中南财经政法大学（函授）</t>
  </si>
  <si>
    <t>2001.10.28</t>
  </si>
  <si>
    <t>1996.11.18</t>
  </si>
  <si>
    <t>肖郅瀚</t>
  </si>
  <si>
    <t>1998.08.05</t>
  </si>
  <si>
    <t>土木工程</t>
  </si>
  <si>
    <t>发投-一线项目资产清理岗</t>
  </si>
  <si>
    <t>敬重浩</t>
  </si>
  <si>
    <t>1992.08.05</t>
  </si>
  <si>
    <t>成都职业技术学院（函授）</t>
  </si>
  <si>
    <t>建筑工程技术</t>
  </si>
  <si>
    <t>段嘉宇</t>
  </si>
  <si>
    <t>2001.08.31</t>
  </si>
  <si>
    <t>巴中职业技术学院</t>
  </si>
  <si>
    <t>1990.07.19</t>
  </si>
  <si>
    <t>四川电力职业技术学院</t>
  </si>
  <si>
    <t>1996.08.25</t>
  </si>
  <si>
    <t>四川信息职业技术学院</t>
  </si>
  <si>
    <t>1999.06.13</t>
  </si>
  <si>
    <t>四川建筑职业技术学院</t>
  </si>
  <si>
    <t>1993.04.18</t>
  </si>
  <si>
    <t>四川农业大学（函授）</t>
  </si>
  <si>
    <t>1990.01.13</t>
  </si>
  <si>
    <t>四川职业技术学院</t>
  </si>
  <si>
    <t>1999.10.27</t>
  </si>
  <si>
    <t>西南交通大学希望学院</t>
  </si>
  <si>
    <t>1990.01.04</t>
  </si>
  <si>
    <t>成都理工大学（函授）</t>
  </si>
  <si>
    <t>唐子惠</t>
  </si>
  <si>
    <t>1997.12.29</t>
  </si>
  <si>
    <t>四川电影电视学院</t>
  </si>
  <si>
    <t>戏剧影视导演</t>
  </si>
  <si>
    <t>发投-一行政综合岗</t>
  </si>
  <si>
    <t>肖诗钰</t>
  </si>
  <si>
    <t>1998.11.17</t>
  </si>
  <si>
    <t>成都文理学院</t>
  </si>
  <si>
    <t>旅游管理</t>
  </si>
  <si>
    <t>1993.08.18</t>
  </si>
  <si>
    <t>重庆城市管理职业学院</t>
  </si>
  <si>
    <t>营销与策划</t>
  </si>
  <si>
    <t>1997.12.15</t>
  </si>
  <si>
    <t>电子科技大学成都学院</t>
  </si>
  <si>
    <t>大数据技术与应用</t>
  </si>
  <si>
    <t>1999.05.12</t>
  </si>
  <si>
    <t>重庆科技职业学院</t>
  </si>
  <si>
    <t>1996.06.29</t>
  </si>
  <si>
    <t>四川水利职业技术学院</t>
  </si>
  <si>
    <t>水利水电工程管理</t>
  </si>
  <si>
    <t>1995.04.01</t>
  </si>
  <si>
    <t>成都工业学院</t>
  </si>
  <si>
    <t>物流管理</t>
  </si>
  <si>
    <t>1994.11.21</t>
  </si>
  <si>
    <t>西南科技大学</t>
  </si>
  <si>
    <t>信息管理与信息系统</t>
  </si>
  <si>
    <t>1995.04.28</t>
  </si>
  <si>
    <t>四川大学（函授）</t>
  </si>
  <si>
    <t>行政管理</t>
  </si>
  <si>
    <t>1997.11.04</t>
  </si>
  <si>
    <t>湖南文理学院（函授）</t>
  </si>
  <si>
    <t>计算机应用技术</t>
  </si>
  <si>
    <t>1998.03.14</t>
  </si>
  <si>
    <t>重庆交通职业学院</t>
  </si>
  <si>
    <t>城市轨道交通运营管理</t>
  </si>
  <si>
    <t>1998.02.12</t>
  </si>
  <si>
    <t>广安职业技术学院</t>
  </si>
  <si>
    <t>小学教育</t>
  </si>
  <si>
    <t>1996.07.19</t>
  </si>
  <si>
    <t>汉语言文学</t>
  </si>
  <si>
    <t>1995.01.02</t>
  </si>
  <si>
    <t>西华师范大学（函授）</t>
  </si>
  <si>
    <t>学前教育</t>
  </si>
  <si>
    <t>1995.11.04</t>
  </si>
  <si>
    <t>现代商务</t>
  </si>
  <si>
    <t>1995.08.03</t>
  </si>
  <si>
    <t>四川电子机械职业技术学院</t>
  </si>
  <si>
    <t>工商企业管理</t>
  </si>
  <si>
    <t>1998.02.16</t>
  </si>
  <si>
    <t>市场营销</t>
  </si>
  <si>
    <t>1998.08.06</t>
  </si>
  <si>
    <t>成都信息工程大学（函授）</t>
  </si>
  <si>
    <t>人力资源管理</t>
  </si>
  <si>
    <t>1995.07.05</t>
  </si>
  <si>
    <t>东北师范大学（函授）</t>
  </si>
  <si>
    <t>1998.08.23</t>
  </si>
  <si>
    <t>工程造价</t>
  </si>
  <si>
    <t>重庆化工职业学院</t>
  </si>
  <si>
    <t>石油化工技术</t>
  </si>
  <si>
    <t>唐之洪</t>
  </si>
  <si>
    <t>1994.03.30</t>
  </si>
  <si>
    <t>四川师范大学（函授）</t>
  </si>
  <si>
    <t>法律</t>
  </si>
  <si>
    <t>发投-运营风险防控岗</t>
  </si>
  <si>
    <t>1995.09.24</t>
  </si>
  <si>
    <t>国家开放大学（函授）</t>
  </si>
  <si>
    <t>法学</t>
  </si>
  <si>
    <t>胡渝</t>
  </si>
  <si>
    <t>1989.1</t>
  </si>
  <si>
    <t>成都理工大学</t>
  </si>
  <si>
    <t>国际经济与贸易</t>
  </si>
  <si>
    <t>工投-党建岗</t>
  </si>
  <si>
    <t>1990.6</t>
  </si>
  <si>
    <t>1994.7</t>
  </si>
  <si>
    <t>1993.3</t>
  </si>
  <si>
    <t>国家开放大学</t>
  </si>
  <si>
    <t>陈颖</t>
  </si>
  <si>
    <t>1992.10</t>
  </si>
  <si>
    <t>重庆理工大学</t>
  </si>
  <si>
    <t>财务管理</t>
  </si>
  <si>
    <t>工投-会计岗</t>
  </si>
  <si>
    <t>1992.11</t>
  </si>
  <si>
    <t>研究生</t>
  </si>
  <si>
    <t>谢芹</t>
  </si>
  <si>
    <t>1987.3</t>
  </si>
  <si>
    <t>西南大学</t>
  </si>
  <si>
    <t>会计</t>
  </si>
  <si>
    <t>工投金铜-会计岗（1）</t>
  </si>
  <si>
    <t>1997,4</t>
  </si>
  <si>
    <t>1995.8</t>
  </si>
  <si>
    <t>西南财经大学</t>
  </si>
  <si>
    <t>1987.5</t>
  </si>
  <si>
    <t>东北财经大学</t>
  </si>
  <si>
    <t>管馨</t>
  </si>
  <si>
    <t>1999.10</t>
  </si>
  <si>
    <t>工商管理</t>
  </si>
  <si>
    <t>工投金铜-会计岗（2）</t>
  </si>
  <si>
    <t>1995.12</t>
  </si>
  <si>
    <t>四川师范大学</t>
  </si>
  <si>
    <t>财管管理</t>
  </si>
  <si>
    <t>1998.11</t>
  </si>
  <si>
    <t>西南科技大学城市学院</t>
  </si>
  <si>
    <t>2000.2</t>
  </si>
  <si>
    <t>宜宾学院</t>
  </si>
  <si>
    <t>1999.1</t>
  </si>
  <si>
    <t>杨净吉</t>
  </si>
  <si>
    <t>1998.6</t>
  </si>
  <si>
    <t>四川轻化工大学</t>
  </si>
  <si>
    <t>机械设计制造及其自动化</t>
  </si>
  <si>
    <t>工投金铜-机械维护与管理岗</t>
  </si>
  <si>
    <t>1994.6</t>
  </si>
  <si>
    <t>西华大学</t>
  </si>
  <si>
    <t>1998,8</t>
  </si>
  <si>
    <t>机械电子工程</t>
  </si>
  <si>
    <t>郭涛豪</t>
  </si>
  <si>
    <t>1996.8</t>
  </si>
  <si>
    <t>成都中医药大学</t>
  </si>
  <si>
    <t>康复治疗技术</t>
  </si>
  <si>
    <t>工投金铜-营销岗</t>
  </si>
  <si>
    <t>1991.4</t>
  </si>
  <si>
    <t>天府通用航空学院</t>
  </si>
  <si>
    <t>电子商务</t>
  </si>
  <si>
    <t>1989.12</t>
  </si>
  <si>
    <t>阿坝师范师范高等专科学院</t>
  </si>
  <si>
    <t>体育保健</t>
  </si>
  <si>
    <t>1999.12</t>
  </si>
  <si>
    <t>四川工商学院</t>
  </si>
  <si>
    <t>社会工作</t>
  </si>
  <si>
    <t>1993.8</t>
  </si>
  <si>
    <t>武汉科技大学</t>
  </si>
  <si>
    <t>1996.9</t>
  </si>
  <si>
    <t>重庆电子工程学院</t>
  </si>
  <si>
    <t>嵌入式技术与应用</t>
  </si>
  <si>
    <t>1995.5</t>
  </si>
  <si>
    <t>金融学</t>
  </si>
  <si>
    <t>杨洋</t>
  </si>
  <si>
    <t>1998.10</t>
  </si>
  <si>
    <t>西华师范大学</t>
  </si>
  <si>
    <t>幼教</t>
  </si>
  <si>
    <t>工投-宣传岗</t>
  </si>
  <si>
    <t>1995.10</t>
  </si>
  <si>
    <t>川北幼儿师范高等专科学校</t>
  </si>
  <si>
    <t>汉语</t>
  </si>
  <si>
    <t>1993.2</t>
  </si>
  <si>
    <t>四川音乐学院</t>
  </si>
  <si>
    <t>艺术设计</t>
  </si>
  <si>
    <t>1997.9</t>
  </si>
  <si>
    <t>四川文化产业职业学院</t>
  </si>
  <si>
    <t>景区开发与管理专业</t>
  </si>
  <si>
    <t>英语教育</t>
  </si>
  <si>
    <t>肖刚</t>
  </si>
  <si>
    <t>1972.3</t>
  </si>
  <si>
    <t>环投-工程管理岗</t>
  </si>
  <si>
    <t>1986.5</t>
  </si>
  <si>
    <t>中国地质大学（武汉）</t>
  </si>
  <si>
    <t>1997.7</t>
  </si>
  <si>
    <t>胥勇欧</t>
  </si>
  <si>
    <t>1988.12</t>
  </si>
  <si>
    <t>四川工程职业技术学院</t>
  </si>
  <si>
    <t>数控编程</t>
  </si>
  <si>
    <t>环投-污水处理管理岗</t>
  </si>
  <si>
    <t>1991.10</t>
  </si>
  <si>
    <t>吉林农业大学</t>
  </si>
  <si>
    <t>环境与敏源</t>
  </si>
  <si>
    <t>1985.12</t>
  </si>
  <si>
    <t>成都纺织高等专科学校</t>
  </si>
  <si>
    <t>环境检测与治理技术</t>
  </si>
  <si>
    <t>罗凤君</t>
  </si>
  <si>
    <t>1980.6</t>
  </si>
  <si>
    <t>中央广播电视大学</t>
  </si>
  <si>
    <t>环投-综合岗</t>
  </si>
  <si>
    <t>1985.3</t>
  </si>
  <si>
    <t>1993.6</t>
  </si>
  <si>
    <t>西安欧亚学院</t>
  </si>
  <si>
    <t>新闻学</t>
  </si>
  <si>
    <t>1991.12</t>
  </si>
  <si>
    <t>成都大学</t>
  </si>
  <si>
    <t>绘画（新媒体方向）</t>
  </si>
  <si>
    <t>1991.9</t>
  </si>
  <si>
    <t>四川民族学院</t>
  </si>
  <si>
    <t>资源环境与城市管理</t>
  </si>
  <si>
    <t>2001.12</t>
  </si>
  <si>
    <t>达州职业技术学院</t>
  </si>
  <si>
    <t>城市规划</t>
  </si>
  <si>
    <t>1985.8</t>
  </si>
  <si>
    <t>四川西南交通大学</t>
  </si>
  <si>
    <t>1988.8</t>
  </si>
  <si>
    <t>四川机电职业技术学院</t>
  </si>
  <si>
    <t>汽车检测与维修</t>
  </si>
  <si>
    <t>1987.8</t>
  </si>
  <si>
    <t>会计电算化专业</t>
  </si>
  <si>
    <t>1994.3</t>
  </si>
  <si>
    <t>上海商学院</t>
  </si>
  <si>
    <t>连锁经营管理</t>
  </si>
  <si>
    <t>1986.8</t>
  </si>
  <si>
    <t>教育</t>
  </si>
  <si>
    <t>销售管理</t>
  </si>
  <si>
    <t>1990.7</t>
  </si>
  <si>
    <t>贵州理工学院</t>
  </si>
  <si>
    <t>工程管理</t>
  </si>
  <si>
    <t>1988.10</t>
  </si>
  <si>
    <t>邓华</t>
  </si>
  <si>
    <t>1996.08</t>
  </si>
  <si>
    <t>四川新现代职业学院</t>
  </si>
  <si>
    <t>建投--会计岗</t>
  </si>
  <si>
    <t>1998.05</t>
  </si>
  <si>
    <t>深圳信息职业技术学院</t>
  </si>
  <si>
    <t>1999.09</t>
  </si>
  <si>
    <t>四川应用技术职业学院</t>
  </si>
  <si>
    <t>1997.05</t>
  </si>
  <si>
    <t>1996.09</t>
  </si>
  <si>
    <t>西南财经大学天府学院</t>
  </si>
  <si>
    <t>会计学（ACCA方向）</t>
  </si>
  <si>
    <t>唐坤</t>
  </si>
  <si>
    <t>1997.12</t>
  </si>
  <si>
    <t>汽车检测与维修技术</t>
  </si>
  <si>
    <t>建投-机械维修维护岗</t>
  </si>
  <si>
    <t>2001.02</t>
  </si>
  <si>
    <t>车辆工程</t>
  </si>
  <si>
    <t>1999.07</t>
  </si>
  <si>
    <t>1996.05</t>
  </si>
  <si>
    <t>1993.09</t>
  </si>
  <si>
    <t>四川航天职业技术学院</t>
  </si>
  <si>
    <t>机械设计与制造</t>
  </si>
  <si>
    <t>2002.08</t>
  </si>
  <si>
    <t>成都信息工程大学</t>
  </si>
  <si>
    <t>2000.02</t>
  </si>
  <si>
    <t>罗伶伶</t>
  </si>
  <si>
    <t>1991.11</t>
  </si>
  <si>
    <t>大数据与会计</t>
  </si>
  <si>
    <t>建投-数据统计岗</t>
  </si>
  <si>
    <t>2000.09</t>
  </si>
  <si>
    <t>1994.07</t>
  </si>
  <si>
    <t>重庆大学</t>
  </si>
  <si>
    <t>1999.03</t>
  </si>
  <si>
    <t>马来西亚世纪大学</t>
  </si>
  <si>
    <t>市场营销管理</t>
  </si>
  <si>
    <t>2000.03</t>
  </si>
  <si>
    <t>西安外国语大学</t>
  </si>
  <si>
    <t>国际商务</t>
  </si>
  <si>
    <t>朱薪燃</t>
  </si>
  <si>
    <t>1999.08</t>
  </si>
  <si>
    <t>建投-投融资运营岗</t>
  </si>
  <si>
    <t>成都东软学院</t>
  </si>
  <si>
    <t>1997.07</t>
  </si>
  <si>
    <t>1999.05</t>
  </si>
  <si>
    <t>李蕊伶</t>
  </si>
  <si>
    <t>1997.01</t>
  </si>
  <si>
    <t>东北师范大学</t>
  </si>
  <si>
    <t>绥兴文旅-文秘岗</t>
  </si>
  <si>
    <t>1995.04</t>
  </si>
  <si>
    <t>北京师范大学</t>
  </si>
  <si>
    <t>贺雄英</t>
  </si>
  <si>
    <t>1986.02</t>
  </si>
  <si>
    <t>四川理工学院</t>
  </si>
  <si>
    <t>音乐学</t>
  </si>
  <si>
    <t>绥兴文旅-宣传岗</t>
  </si>
  <si>
    <t>河西学院</t>
  </si>
  <si>
    <t>音乐表演专业</t>
  </si>
  <si>
    <t>高媛</t>
  </si>
  <si>
    <t>1986.12</t>
  </si>
  <si>
    <t>四川农业大学</t>
  </si>
  <si>
    <t>绥兴文旅-资产管理岗</t>
  </si>
  <si>
    <t>1991.05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</si>
</sst>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8"/>
      <name val="方正小标宋简体"/>
      <charset val="134"/>
    </font>
    <font>
      <sz val="20"/>
      <name val="方正小标宋简体"/>
      <charset val="134"/>
    </font>
    <font>
      <sz val="11"/>
      <name val="方正报宋简体"/>
      <charset val="134"/>
    </font>
    <font>
      <b/>
      <sz val="11"/>
      <name val="仿宋"/>
      <charset val="134"/>
    </font>
    <font>
      <b/>
      <sz val="11"/>
      <color theme="1"/>
      <name val="仿宋"/>
      <charset val="134"/>
    </font>
    <font>
      <b/>
      <sz val="8"/>
      <name val="仿宋"/>
      <charset val="134"/>
    </font>
    <font>
      <b/>
      <sz val="9"/>
      <name val="仿宋"/>
      <charset val="134"/>
    </font>
    <font>
      <b/>
      <sz val="9"/>
      <color theme="1"/>
      <name val="仿宋"/>
      <charset val="134"/>
    </font>
    <font>
      <b/>
      <sz val="8"/>
      <color theme="1"/>
      <name val="仿宋"/>
      <charset val="134"/>
    </font>
    <font>
      <b/>
      <sz val="10"/>
      <name val="仿宋"/>
      <charset val="134"/>
    </font>
    <font>
      <b/>
      <sz val="10"/>
      <name val="宋体"/>
      <charset val="134"/>
      <scheme val="major"/>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vertical="center"/>
    </xf>
    <xf numFmtId="176" fontId="0" fillId="0" borderId="0" xfId="0" applyNumberForma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4" fillId="0" borderId="2" xfId="0" applyFont="1" applyBorder="1" applyAlignment="1">
      <alignment horizontal="center" vertical="center"/>
    </xf>
    <xf numFmtId="0" fontId="10" fillId="0" borderId="2" xfId="0" applyFont="1" applyBorder="1" applyAlignment="1">
      <alignment horizontal="center" vertical="center"/>
    </xf>
    <xf numFmtId="0" fontId="5" fillId="0" borderId="2" xfId="0" applyFont="1" applyFill="1" applyBorder="1" applyAlignment="1">
      <alignment horizontal="center" vertical="center"/>
    </xf>
    <xf numFmtId="176" fontId="2" fillId="0" borderId="0" xfId="0" applyNumberFormat="1" applyFont="1" applyFill="1" applyAlignment="1">
      <alignment horizontal="center" vertical="center"/>
    </xf>
    <xf numFmtId="176" fontId="3" fillId="0" borderId="1" xfId="0" applyNumberFormat="1" applyFont="1" applyFill="1" applyBorder="1" applyAlignment="1">
      <alignment horizontal="left" vertical="center"/>
    </xf>
    <xf numFmtId="0" fontId="0" fillId="0" borderId="0" xfId="0" applyFill="1" applyBorder="1" applyAlignment="1">
      <alignment vertical="center"/>
    </xf>
    <xf numFmtId="176" fontId="5" fillId="0" borderId="2"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4"/>
  <sheetViews>
    <sheetView tabSelected="1" zoomScale="115" zoomScaleNormal="115" workbookViewId="0">
      <pane ySplit="3" topLeftCell="A128" activePane="bottomLeft" state="frozen"/>
      <selection/>
      <selection pane="bottomLeft" activeCell="A4" sqref="A4:A130"/>
    </sheetView>
  </sheetViews>
  <sheetFormatPr defaultColWidth="9" defaultRowHeight="13.5"/>
  <cols>
    <col min="1" max="1" width="6.88333333333333" style="1" customWidth="1"/>
    <col min="2" max="2" width="10.1083333333333" style="1" customWidth="1"/>
    <col min="3" max="3" width="5.63333333333333" style="1" customWidth="1"/>
    <col min="4" max="4" width="12.5" style="1" customWidth="1"/>
    <col min="5" max="5" width="9.88333333333333" style="1" hidden="1" customWidth="1"/>
    <col min="6" max="6" width="22.1666666666667" style="1" customWidth="1"/>
    <col min="7" max="7" width="14.7833333333333" style="1" customWidth="1"/>
    <col min="8" max="8" width="27.525" style="1" customWidth="1"/>
    <col min="9" max="9" width="8.05" style="1" customWidth="1"/>
    <col min="10" max="10" width="7.16666666666667" style="1" customWidth="1"/>
    <col min="11" max="11" width="10.7583333333333" style="2" customWidth="1"/>
    <col min="12" max="12" width="8.91666666666667" style="1" customWidth="1"/>
    <col min="13" max="13" width="12.75" style="1" customWidth="1"/>
    <col min="14" max="14" width="9" style="1"/>
    <col min="15" max="15" width="23.8833333333333" style="1" customWidth="1"/>
    <col min="16" max="17" width="17.75" style="1" customWidth="1"/>
    <col min="18" max="19" width="22.8833333333333" style="1" customWidth="1"/>
    <col min="20" max="20" width="18.1333333333333" style="1" customWidth="1"/>
    <col min="21" max="16384" width="9" style="1"/>
  </cols>
  <sheetData>
    <row r="1" s="1" customFormat="1" ht="59" customHeight="1" spans="1:13">
      <c r="A1" s="3" t="s">
        <v>0</v>
      </c>
      <c r="B1" s="4"/>
      <c r="C1" s="4"/>
      <c r="D1" s="4"/>
      <c r="E1" s="4"/>
      <c r="F1" s="4"/>
      <c r="G1" s="4"/>
      <c r="H1" s="4"/>
      <c r="I1" s="4"/>
      <c r="J1" s="4"/>
      <c r="K1" s="18"/>
      <c r="L1" s="4"/>
      <c r="M1" s="4"/>
    </row>
    <row r="2" s="1" customFormat="1" spans="1:20">
      <c r="A2" s="5" t="s">
        <v>1</v>
      </c>
      <c r="B2" s="5"/>
      <c r="C2" s="5"/>
      <c r="D2" s="5"/>
      <c r="E2" s="5"/>
      <c r="F2" s="5"/>
      <c r="G2" s="5"/>
      <c r="H2" s="5"/>
      <c r="I2" s="5"/>
      <c r="J2" s="5"/>
      <c r="K2" s="19"/>
      <c r="L2" s="5"/>
      <c r="M2" s="5"/>
      <c r="O2" s="20"/>
      <c r="P2" s="20"/>
      <c r="Q2" s="20"/>
      <c r="R2" s="20"/>
      <c r="S2" s="20"/>
      <c r="T2" s="20"/>
    </row>
    <row r="3" s="1" customFormat="1" ht="34" customHeight="1" spans="1:20">
      <c r="A3" s="6" t="s">
        <v>2</v>
      </c>
      <c r="B3" s="7" t="s">
        <v>3</v>
      </c>
      <c r="C3" s="7" t="s">
        <v>4</v>
      </c>
      <c r="D3" s="8" t="s">
        <v>5</v>
      </c>
      <c r="E3" s="7" t="s">
        <v>6</v>
      </c>
      <c r="F3" s="7" t="s">
        <v>7</v>
      </c>
      <c r="G3" s="7" t="s">
        <v>8</v>
      </c>
      <c r="H3" s="7" t="s">
        <v>9</v>
      </c>
      <c r="I3" s="7" t="s">
        <v>10</v>
      </c>
      <c r="J3" s="7" t="s">
        <v>11</v>
      </c>
      <c r="K3" s="21" t="s">
        <v>12</v>
      </c>
      <c r="L3" s="7" t="s">
        <v>13</v>
      </c>
      <c r="M3" s="6" t="s">
        <v>14</v>
      </c>
      <c r="O3" s="22"/>
      <c r="P3" s="22"/>
      <c r="Q3" s="22"/>
      <c r="R3" s="22"/>
      <c r="S3" s="22"/>
      <c r="T3" s="22"/>
    </row>
    <row r="4" s="1" customFormat="1" ht="34" customHeight="1" spans="1:20">
      <c r="A4" s="6">
        <v>1</v>
      </c>
      <c r="B4" s="6" t="s">
        <v>15</v>
      </c>
      <c r="C4" s="6" t="s">
        <v>16</v>
      </c>
      <c r="D4" s="9" t="s">
        <v>17</v>
      </c>
      <c r="E4" s="6" t="s">
        <v>18</v>
      </c>
      <c r="F4" s="10" t="s">
        <v>19</v>
      </c>
      <c r="G4" s="6" t="s">
        <v>20</v>
      </c>
      <c r="H4" s="6" t="s">
        <v>21</v>
      </c>
      <c r="I4" s="6">
        <v>1</v>
      </c>
      <c r="J4" s="6">
        <v>10</v>
      </c>
      <c r="K4" s="23">
        <v>80.67</v>
      </c>
      <c r="L4" s="6">
        <f>SUMPRODUCT(($H$4:$H$130=H4)*($K$4:$K$130&gt;K4))+1</f>
        <v>1</v>
      </c>
      <c r="M4" s="6" t="s">
        <v>22</v>
      </c>
      <c r="O4" s="22"/>
      <c r="P4" s="22"/>
      <c r="Q4" s="22"/>
      <c r="R4" s="22"/>
      <c r="S4" s="22"/>
      <c r="T4" s="22"/>
    </row>
    <row r="5" s="1" customFormat="1" ht="34" customHeight="1" spans="1:20">
      <c r="A5" s="6">
        <v>2</v>
      </c>
      <c r="B5" s="6"/>
      <c r="C5" s="6" t="s">
        <v>16</v>
      </c>
      <c r="D5" s="9" t="s">
        <v>23</v>
      </c>
      <c r="E5" s="6" t="s">
        <v>18</v>
      </c>
      <c r="F5" s="11" t="s">
        <v>24</v>
      </c>
      <c r="G5" s="6" t="s">
        <v>20</v>
      </c>
      <c r="H5" s="6" t="s">
        <v>21</v>
      </c>
      <c r="I5" s="6">
        <v>1</v>
      </c>
      <c r="J5" s="6">
        <v>18</v>
      </c>
      <c r="K5" s="23">
        <v>77.33</v>
      </c>
      <c r="L5" s="6">
        <f>SUMPRODUCT(($H$4:$H$130=H5)*($K$4:$K$130&gt;K5))+1</f>
        <v>2</v>
      </c>
      <c r="M5" s="6"/>
      <c r="O5" s="22"/>
      <c r="P5" s="22"/>
      <c r="Q5" s="22"/>
      <c r="R5" s="22"/>
      <c r="S5" s="22"/>
      <c r="T5" s="22"/>
    </row>
    <row r="6" s="1" customFormat="1" ht="34" customHeight="1" spans="1:20">
      <c r="A6" s="6">
        <v>3</v>
      </c>
      <c r="B6" s="6"/>
      <c r="C6" s="6" t="s">
        <v>25</v>
      </c>
      <c r="D6" s="9" t="s">
        <v>26</v>
      </c>
      <c r="E6" s="6" t="s">
        <v>18</v>
      </c>
      <c r="F6" s="11" t="s">
        <v>27</v>
      </c>
      <c r="G6" s="6" t="s">
        <v>20</v>
      </c>
      <c r="H6" s="6" t="s">
        <v>21</v>
      </c>
      <c r="I6" s="6">
        <v>1</v>
      </c>
      <c r="J6" s="6"/>
      <c r="K6" s="23">
        <v>0</v>
      </c>
      <c r="L6" s="6">
        <f>SUMPRODUCT(($H$4:$H$130=H6)*($K$4:$K$130&gt;K6))+1</f>
        <v>3</v>
      </c>
      <c r="M6" s="6" t="s">
        <v>28</v>
      </c>
      <c r="O6" s="22"/>
      <c r="P6" s="22"/>
      <c r="Q6" s="22"/>
      <c r="R6" s="22"/>
      <c r="S6" s="22"/>
      <c r="T6" s="22"/>
    </row>
    <row r="7" s="1" customFormat="1" ht="34" customHeight="1" spans="1:13">
      <c r="A7" s="6">
        <v>4</v>
      </c>
      <c r="B7" s="6" t="s">
        <v>29</v>
      </c>
      <c r="C7" s="6" t="s">
        <v>25</v>
      </c>
      <c r="D7" s="9" t="s">
        <v>30</v>
      </c>
      <c r="E7" s="6" t="s">
        <v>31</v>
      </c>
      <c r="F7" s="6" t="s">
        <v>32</v>
      </c>
      <c r="G7" s="6" t="s">
        <v>33</v>
      </c>
      <c r="H7" s="6" t="s">
        <v>34</v>
      </c>
      <c r="I7" s="6">
        <v>1</v>
      </c>
      <c r="J7" s="6">
        <v>27</v>
      </c>
      <c r="K7" s="23">
        <v>77.83</v>
      </c>
      <c r="L7" s="6">
        <f>SUMPRODUCT(($H$4:$H$130=H7)*($K$4:$K$130&gt;K7))+1</f>
        <v>1</v>
      </c>
      <c r="M7" s="6" t="s">
        <v>22</v>
      </c>
    </row>
    <row r="8" s="1" customFormat="1" ht="34" customHeight="1" spans="1:13">
      <c r="A8" s="6">
        <v>5</v>
      </c>
      <c r="B8" s="6"/>
      <c r="C8" s="6" t="s">
        <v>25</v>
      </c>
      <c r="D8" s="9" t="s">
        <v>35</v>
      </c>
      <c r="E8" s="6" t="s">
        <v>31</v>
      </c>
      <c r="F8" s="6" t="s">
        <v>32</v>
      </c>
      <c r="G8" s="6" t="s">
        <v>33</v>
      </c>
      <c r="H8" s="6" t="s">
        <v>34</v>
      </c>
      <c r="I8" s="6">
        <v>1</v>
      </c>
      <c r="J8" s="6">
        <v>29</v>
      </c>
      <c r="K8" s="23">
        <v>72.33</v>
      </c>
      <c r="L8" s="6">
        <f>SUMPRODUCT(($H$4:$H$130=H8)*($K$4:$K$130&gt;K8))+1</f>
        <v>2</v>
      </c>
      <c r="M8" s="6"/>
    </row>
    <row r="9" s="1" customFormat="1" ht="34" customHeight="1" spans="1:13">
      <c r="A9" s="6">
        <v>6</v>
      </c>
      <c r="B9" s="6" t="s">
        <v>36</v>
      </c>
      <c r="C9" s="6" t="s">
        <v>16</v>
      </c>
      <c r="D9" s="9" t="s">
        <v>37</v>
      </c>
      <c r="E9" s="6" t="s">
        <v>18</v>
      </c>
      <c r="F9" s="6" t="s">
        <v>38</v>
      </c>
      <c r="G9" s="6" t="s">
        <v>39</v>
      </c>
      <c r="H9" s="6" t="s">
        <v>40</v>
      </c>
      <c r="I9" s="6">
        <v>1</v>
      </c>
      <c r="J9" s="6">
        <v>16</v>
      </c>
      <c r="K9" s="23">
        <v>83.83</v>
      </c>
      <c r="L9" s="6">
        <f>SUMPRODUCT(($H$4:$H$130=H9)*($K$4:$K$130&gt;K9))+1</f>
        <v>1</v>
      </c>
      <c r="M9" s="6" t="s">
        <v>22</v>
      </c>
    </row>
    <row r="10" s="1" customFormat="1" ht="34" customHeight="1" spans="1:19">
      <c r="A10" s="6">
        <v>7</v>
      </c>
      <c r="B10" s="6"/>
      <c r="C10" s="6" t="s">
        <v>25</v>
      </c>
      <c r="D10" s="9" t="s">
        <v>41</v>
      </c>
      <c r="E10" s="6" t="s">
        <v>18</v>
      </c>
      <c r="F10" s="6" t="s">
        <v>38</v>
      </c>
      <c r="G10" s="6" t="s">
        <v>39</v>
      </c>
      <c r="H10" s="6" t="s">
        <v>40</v>
      </c>
      <c r="I10" s="6">
        <v>1</v>
      </c>
      <c r="J10" s="6"/>
      <c r="K10" s="23"/>
      <c r="L10" s="6"/>
      <c r="M10" s="6" t="s">
        <v>42</v>
      </c>
      <c r="O10" s="24"/>
      <c r="P10" s="24"/>
      <c r="Q10" s="24"/>
      <c r="R10" s="24"/>
      <c r="S10" s="24"/>
    </row>
    <row r="11" s="1" customFormat="1" ht="34" customHeight="1" spans="1:19">
      <c r="A11" s="6">
        <v>8</v>
      </c>
      <c r="B11" s="6" t="s">
        <v>43</v>
      </c>
      <c r="C11" s="6" t="s">
        <v>16</v>
      </c>
      <c r="D11" s="9" t="s">
        <v>44</v>
      </c>
      <c r="E11" s="6" t="s">
        <v>18</v>
      </c>
      <c r="F11" s="11" t="s">
        <v>45</v>
      </c>
      <c r="G11" s="6" t="s">
        <v>46</v>
      </c>
      <c r="H11" s="6" t="s">
        <v>47</v>
      </c>
      <c r="I11" s="6">
        <v>1</v>
      </c>
      <c r="J11" s="6">
        <v>19</v>
      </c>
      <c r="K11" s="23">
        <v>79.17</v>
      </c>
      <c r="L11" s="6">
        <f>SUMPRODUCT(($H$4:$H$130=H11)*($K$4:$K$130&gt;K11))+1</f>
        <v>1</v>
      </c>
      <c r="M11" s="6" t="s">
        <v>22</v>
      </c>
      <c r="O11" s="22"/>
      <c r="P11" s="22"/>
      <c r="Q11" s="22"/>
      <c r="R11" s="22"/>
      <c r="S11" s="22"/>
    </row>
    <row r="12" s="1" customFormat="1" ht="34" customHeight="1" spans="1:20">
      <c r="A12" s="6">
        <v>9</v>
      </c>
      <c r="B12" s="6" t="s">
        <v>48</v>
      </c>
      <c r="C12" s="6" t="s">
        <v>16</v>
      </c>
      <c r="D12" s="9" t="s">
        <v>49</v>
      </c>
      <c r="E12" s="6" t="s">
        <v>50</v>
      </c>
      <c r="F12" s="6" t="s">
        <v>51</v>
      </c>
      <c r="G12" s="6" t="s">
        <v>52</v>
      </c>
      <c r="H12" s="6" t="s">
        <v>47</v>
      </c>
      <c r="I12" s="6">
        <v>1</v>
      </c>
      <c r="J12" s="6">
        <v>13</v>
      </c>
      <c r="K12" s="23">
        <v>77.83</v>
      </c>
      <c r="L12" s="6">
        <f>SUMPRODUCT(($H$4:$H$130=H12)*($K$4:$K$130&gt;K12))+1</f>
        <v>2</v>
      </c>
      <c r="M12" s="6" t="s">
        <v>22</v>
      </c>
      <c r="O12" s="22"/>
      <c r="P12" s="22"/>
      <c r="Q12" s="22"/>
      <c r="R12" s="22"/>
      <c r="S12" s="22"/>
      <c r="T12" s="22"/>
    </row>
    <row r="13" s="1" customFormat="1" ht="34" customHeight="1" spans="1:20">
      <c r="A13" s="6">
        <v>10</v>
      </c>
      <c r="B13" s="6"/>
      <c r="C13" s="6" t="s">
        <v>25</v>
      </c>
      <c r="D13" s="9" t="s">
        <v>53</v>
      </c>
      <c r="E13" s="6" t="s">
        <v>18</v>
      </c>
      <c r="F13" s="10" t="s">
        <v>54</v>
      </c>
      <c r="G13" s="6" t="s">
        <v>46</v>
      </c>
      <c r="H13" s="6" t="s">
        <v>47</v>
      </c>
      <c r="I13" s="6">
        <v>1</v>
      </c>
      <c r="J13" s="6">
        <v>28</v>
      </c>
      <c r="K13" s="23">
        <v>77.77</v>
      </c>
      <c r="L13" s="6">
        <f>SUMPRODUCT(($H$4:$H$130=H13)*($K$4:$K$130&gt;K13))+1</f>
        <v>3</v>
      </c>
      <c r="M13" s="6"/>
      <c r="O13" s="22"/>
      <c r="P13" s="22"/>
      <c r="Q13" s="22"/>
      <c r="R13" s="22"/>
      <c r="S13" s="22"/>
      <c r="T13" s="22"/>
    </row>
    <row r="14" s="1" customFormat="1" ht="34" customHeight="1" spans="1:13">
      <c r="A14" s="6">
        <v>11</v>
      </c>
      <c r="B14" s="6"/>
      <c r="C14" s="6" t="s">
        <v>16</v>
      </c>
      <c r="D14" s="9" t="s">
        <v>55</v>
      </c>
      <c r="E14" s="6" t="s">
        <v>50</v>
      </c>
      <c r="F14" s="6" t="s">
        <v>51</v>
      </c>
      <c r="G14" s="6" t="s">
        <v>52</v>
      </c>
      <c r="H14" s="6" t="s">
        <v>47</v>
      </c>
      <c r="I14" s="6">
        <v>1</v>
      </c>
      <c r="J14" s="6"/>
      <c r="K14" s="23"/>
      <c r="L14" s="6"/>
      <c r="M14" s="6" t="s">
        <v>42</v>
      </c>
    </row>
    <row r="15" s="1" customFormat="1" ht="34" customHeight="1" spans="1:13">
      <c r="A15" s="6">
        <v>12</v>
      </c>
      <c r="B15" s="6"/>
      <c r="C15" s="6" t="s">
        <v>25</v>
      </c>
      <c r="D15" s="9" t="s">
        <v>56</v>
      </c>
      <c r="E15" s="6" t="s">
        <v>18</v>
      </c>
      <c r="F15" s="6" t="s">
        <v>54</v>
      </c>
      <c r="G15" s="6" t="s">
        <v>46</v>
      </c>
      <c r="H15" s="6" t="s">
        <v>47</v>
      </c>
      <c r="I15" s="6">
        <v>1</v>
      </c>
      <c r="J15" s="6"/>
      <c r="K15" s="23"/>
      <c r="L15" s="6"/>
      <c r="M15" s="6" t="s">
        <v>42</v>
      </c>
    </row>
    <row r="16" s="1" customFormat="1" ht="34" customHeight="1" spans="1:13">
      <c r="A16" s="6">
        <v>13</v>
      </c>
      <c r="B16" s="6" t="s">
        <v>57</v>
      </c>
      <c r="C16" s="6" t="s">
        <v>25</v>
      </c>
      <c r="D16" s="9" t="s">
        <v>58</v>
      </c>
      <c r="E16" s="6" t="s">
        <v>18</v>
      </c>
      <c r="F16" s="6" t="s">
        <v>38</v>
      </c>
      <c r="G16" s="6" t="s">
        <v>59</v>
      </c>
      <c r="H16" s="6" t="s">
        <v>60</v>
      </c>
      <c r="I16" s="6">
        <v>2</v>
      </c>
      <c r="J16" s="6">
        <v>6</v>
      </c>
      <c r="K16" s="23">
        <v>83.23</v>
      </c>
      <c r="L16" s="6">
        <f>SUMPRODUCT(($H$4:$H$130=H16)*($K$4:$K$130&gt;K16))+1</f>
        <v>1</v>
      </c>
      <c r="M16" s="6" t="s">
        <v>22</v>
      </c>
    </row>
    <row r="17" s="1" customFormat="1" ht="34" customHeight="1" spans="1:13">
      <c r="A17" s="6">
        <v>14</v>
      </c>
      <c r="B17" s="6" t="s">
        <v>61</v>
      </c>
      <c r="C17" s="6" t="s">
        <v>25</v>
      </c>
      <c r="D17" s="9" t="s">
        <v>62</v>
      </c>
      <c r="E17" s="6" t="s">
        <v>31</v>
      </c>
      <c r="F17" s="10" t="s">
        <v>63</v>
      </c>
      <c r="G17" s="6" t="s">
        <v>64</v>
      </c>
      <c r="H17" s="6" t="s">
        <v>60</v>
      </c>
      <c r="I17" s="6">
        <v>2</v>
      </c>
      <c r="J17" s="6">
        <v>11</v>
      </c>
      <c r="K17" s="23">
        <v>82.9</v>
      </c>
      <c r="L17" s="6">
        <f>SUMPRODUCT(($H$4:$H$130=H17)*($K$4:$K$130&gt;K17))+1</f>
        <v>2</v>
      </c>
      <c r="M17" s="6" t="s">
        <v>22</v>
      </c>
    </row>
    <row r="18" s="1" customFormat="1" ht="34" customHeight="1" spans="1:13">
      <c r="A18" s="6">
        <v>15</v>
      </c>
      <c r="B18" s="6" t="s">
        <v>65</v>
      </c>
      <c r="C18" s="6" t="s">
        <v>25</v>
      </c>
      <c r="D18" s="9" t="s">
        <v>66</v>
      </c>
      <c r="E18" s="6" t="s">
        <v>31</v>
      </c>
      <c r="F18" s="6" t="s">
        <v>67</v>
      </c>
      <c r="G18" s="6" t="s">
        <v>64</v>
      </c>
      <c r="H18" s="6" t="s">
        <v>60</v>
      </c>
      <c r="I18" s="6">
        <v>2</v>
      </c>
      <c r="J18" s="6">
        <v>15</v>
      </c>
      <c r="K18" s="23">
        <v>82.85</v>
      </c>
      <c r="L18" s="6">
        <f>SUMPRODUCT(($H$4:$H$130=H18)*($K$4:$K$130&gt;K18))+1</f>
        <v>3</v>
      </c>
      <c r="M18" s="6" t="s">
        <v>22</v>
      </c>
    </row>
    <row r="19" s="1" customFormat="1" ht="34" customHeight="1" spans="1:13">
      <c r="A19" s="6">
        <v>16</v>
      </c>
      <c r="B19" s="6"/>
      <c r="C19" s="6" t="s">
        <v>25</v>
      </c>
      <c r="D19" s="9" t="s">
        <v>68</v>
      </c>
      <c r="E19" s="6" t="s">
        <v>50</v>
      </c>
      <c r="F19" s="11" t="s">
        <v>69</v>
      </c>
      <c r="G19" s="6" t="s">
        <v>64</v>
      </c>
      <c r="H19" s="6" t="s">
        <v>60</v>
      </c>
      <c r="I19" s="6">
        <v>2</v>
      </c>
      <c r="J19" s="6">
        <v>5</v>
      </c>
      <c r="K19" s="23">
        <v>80.8</v>
      </c>
      <c r="L19" s="6">
        <f>SUMPRODUCT(($H$4:$H$130=H19)*($K$4:$K$130&gt;K19))+1</f>
        <v>4</v>
      </c>
      <c r="M19" s="6"/>
    </row>
    <row r="20" s="1" customFormat="1" ht="34" customHeight="1" spans="1:13">
      <c r="A20" s="6">
        <v>17</v>
      </c>
      <c r="B20" s="6"/>
      <c r="C20" s="6" t="s">
        <v>25</v>
      </c>
      <c r="D20" s="9" t="s">
        <v>70</v>
      </c>
      <c r="E20" s="6" t="s">
        <v>31</v>
      </c>
      <c r="F20" s="11" t="s">
        <v>71</v>
      </c>
      <c r="G20" s="6" t="s">
        <v>64</v>
      </c>
      <c r="H20" s="6" t="s">
        <v>60</v>
      </c>
      <c r="I20" s="6">
        <v>2</v>
      </c>
      <c r="J20" s="6">
        <v>17</v>
      </c>
      <c r="K20" s="23">
        <v>80.27</v>
      </c>
      <c r="L20" s="6">
        <f>SUMPRODUCT(($H$4:$H$130=H20)*($K$4:$K$130&gt;K20))+1</f>
        <v>5</v>
      </c>
      <c r="M20" s="6"/>
    </row>
    <row r="21" s="1" customFormat="1" ht="34" customHeight="1" spans="1:13">
      <c r="A21" s="6">
        <v>18</v>
      </c>
      <c r="B21" s="6"/>
      <c r="C21" s="6" t="s">
        <v>25</v>
      </c>
      <c r="D21" s="9" t="s">
        <v>72</v>
      </c>
      <c r="E21" s="6" t="s">
        <v>31</v>
      </c>
      <c r="F21" s="11" t="s">
        <v>73</v>
      </c>
      <c r="G21" s="6" t="s">
        <v>64</v>
      </c>
      <c r="H21" s="6" t="s">
        <v>60</v>
      </c>
      <c r="I21" s="6">
        <v>2</v>
      </c>
      <c r="J21" s="6">
        <v>25</v>
      </c>
      <c r="K21" s="23">
        <v>79</v>
      </c>
      <c r="L21" s="6">
        <f>SUMPRODUCT(($H$4:$H$130=H21)*($K$4:$K$130&gt;K21))+1</f>
        <v>6</v>
      </c>
      <c r="M21" s="6"/>
    </row>
    <row r="22" s="1" customFormat="1" ht="34" customHeight="1" spans="1:13">
      <c r="A22" s="6">
        <v>19</v>
      </c>
      <c r="B22" s="6"/>
      <c r="C22" s="6" t="s">
        <v>25</v>
      </c>
      <c r="D22" s="9" t="s">
        <v>74</v>
      </c>
      <c r="E22" s="6" t="s">
        <v>31</v>
      </c>
      <c r="F22" s="11" t="s">
        <v>75</v>
      </c>
      <c r="G22" s="6" t="s">
        <v>64</v>
      </c>
      <c r="H22" s="6" t="s">
        <v>60</v>
      </c>
      <c r="I22" s="6">
        <v>2</v>
      </c>
      <c r="J22" s="6">
        <v>24</v>
      </c>
      <c r="K22" s="23">
        <v>78.63</v>
      </c>
      <c r="L22" s="6">
        <f>SUMPRODUCT(($H$4:$H$130=H22)*($K$4:$K$130&gt;K22))+1</f>
        <v>7</v>
      </c>
      <c r="M22" s="6"/>
    </row>
    <row r="23" s="1" customFormat="1" ht="34" customHeight="1" spans="1:13">
      <c r="A23" s="6">
        <v>20</v>
      </c>
      <c r="B23" s="6"/>
      <c r="C23" s="6" t="s">
        <v>25</v>
      </c>
      <c r="D23" s="9" t="s">
        <v>76</v>
      </c>
      <c r="E23" s="6" t="s">
        <v>50</v>
      </c>
      <c r="F23" s="6" t="s">
        <v>77</v>
      </c>
      <c r="G23" s="6" t="s">
        <v>64</v>
      </c>
      <c r="H23" s="6" t="s">
        <v>60</v>
      </c>
      <c r="I23" s="6">
        <v>2</v>
      </c>
      <c r="J23" s="6">
        <v>23</v>
      </c>
      <c r="K23" s="23">
        <v>78.27</v>
      </c>
      <c r="L23" s="6">
        <f>SUMPRODUCT(($H$4:$H$130=H23)*($K$4:$K$130&gt;K23))+1</f>
        <v>8</v>
      </c>
      <c r="M23" s="6"/>
    </row>
    <row r="24" s="1" customFormat="1" ht="34" customHeight="1" spans="1:13">
      <c r="A24" s="6">
        <v>21</v>
      </c>
      <c r="B24" s="6"/>
      <c r="C24" s="6" t="s">
        <v>16</v>
      </c>
      <c r="D24" s="9" t="s">
        <v>78</v>
      </c>
      <c r="E24" s="6" t="s">
        <v>18</v>
      </c>
      <c r="F24" s="11" t="s">
        <v>79</v>
      </c>
      <c r="G24" s="6" t="s">
        <v>59</v>
      </c>
      <c r="H24" s="6" t="s">
        <v>60</v>
      </c>
      <c r="I24" s="6">
        <v>2</v>
      </c>
      <c r="J24" s="6">
        <v>8</v>
      </c>
      <c r="K24" s="23">
        <v>77.7</v>
      </c>
      <c r="L24" s="6">
        <f>SUMPRODUCT(($H$4:$H$130=H24)*($K$4:$K$130&gt;K24))+1</f>
        <v>9</v>
      </c>
      <c r="M24" s="6"/>
    </row>
    <row r="25" s="1" customFormat="1" ht="34" customHeight="1" spans="1:13">
      <c r="A25" s="6">
        <v>22</v>
      </c>
      <c r="B25" s="6"/>
      <c r="C25" s="6" t="s">
        <v>25</v>
      </c>
      <c r="D25" s="9" t="s">
        <v>80</v>
      </c>
      <c r="E25" s="6" t="s">
        <v>31</v>
      </c>
      <c r="F25" s="11" t="s">
        <v>81</v>
      </c>
      <c r="G25" s="6" t="s">
        <v>64</v>
      </c>
      <c r="H25" s="6" t="s">
        <v>60</v>
      </c>
      <c r="I25" s="6">
        <v>2</v>
      </c>
      <c r="J25" s="6"/>
      <c r="K25" s="23">
        <v>0</v>
      </c>
      <c r="L25" s="6">
        <f>SUMPRODUCT(($H$4:$H$130=H25)*($K$4:$K$130&gt;K25))+1</f>
        <v>10</v>
      </c>
      <c r="M25" s="6" t="s">
        <v>28</v>
      </c>
    </row>
    <row r="26" s="1" customFormat="1" ht="34" customHeight="1" spans="1:13">
      <c r="A26" s="6">
        <v>23</v>
      </c>
      <c r="B26" s="6" t="s">
        <v>82</v>
      </c>
      <c r="C26" s="6" t="s">
        <v>16</v>
      </c>
      <c r="D26" s="9" t="s">
        <v>83</v>
      </c>
      <c r="E26" s="6" t="s">
        <v>18</v>
      </c>
      <c r="F26" s="6" t="s">
        <v>84</v>
      </c>
      <c r="G26" s="6" t="s">
        <v>85</v>
      </c>
      <c r="H26" s="6" t="s">
        <v>86</v>
      </c>
      <c r="I26" s="6">
        <v>1</v>
      </c>
      <c r="J26" s="6">
        <v>7</v>
      </c>
      <c r="K26" s="23">
        <v>81.33</v>
      </c>
      <c r="L26" s="6">
        <f>SUMPRODUCT(($H$4:$H$130=H26)*($K$4:$K$130&gt;K26))+1</f>
        <v>1</v>
      </c>
      <c r="M26" s="6" t="s">
        <v>22</v>
      </c>
    </row>
    <row r="27" s="1" customFormat="1" ht="34" customHeight="1" spans="1:13">
      <c r="A27" s="6">
        <v>24</v>
      </c>
      <c r="B27" s="12" t="s">
        <v>87</v>
      </c>
      <c r="C27" s="12" t="s">
        <v>16</v>
      </c>
      <c r="D27" s="12" t="s">
        <v>88</v>
      </c>
      <c r="E27" s="12" t="s">
        <v>18</v>
      </c>
      <c r="F27" s="12" t="s">
        <v>89</v>
      </c>
      <c r="G27" s="12" t="s">
        <v>90</v>
      </c>
      <c r="H27" s="6" t="s">
        <v>86</v>
      </c>
      <c r="I27" s="6">
        <v>1</v>
      </c>
      <c r="J27" s="6">
        <v>6</v>
      </c>
      <c r="K27" s="23">
        <v>80.5</v>
      </c>
      <c r="L27" s="6">
        <f>SUMPRODUCT(($H$4:$H$130=H27)*($K$4:$K$130&gt;K27))+1</f>
        <v>2</v>
      </c>
      <c r="M27" s="6" t="s">
        <v>22</v>
      </c>
    </row>
    <row r="28" s="1" customFormat="1" ht="34" customHeight="1" spans="1:13">
      <c r="A28" s="6">
        <v>25</v>
      </c>
      <c r="B28" s="12"/>
      <c r="C28" s="12" t="s">
        <v>16</v>
      </c>
      <c r="D28" s="12" t="s">
        <v>91</v>
      </c>
      <c r="E28" s="12" t="s">
        <v>31</v>
      </c>
      <c r="F28" s="13" t="s">
        <v>92</v>
      </c>
      <c r="G28" s="12" t="s">
        <v>93</v>
      </c>
      <c r="H28" s="6" t="s">
        <v>86</v>
      </c>
      <c r="I28" s="6">
        <v>1</v>
      </c>
      <c r="J28" s="6">
        <v>2</v>
      </c>
      <c r="K28" s="23">
        <v>80.33</v>
      </c>
      <c r="L28" s="6">
        <f>SUMPRODUCT(($H$4:$H$130=H28)*($K$4:$K$130&gt;K28))+1</f>
        <v>3</v>
      </c>
      <c r="M28" s="6"/>
    </row>
    <row r="29" s="1" customFormat="1" ht="34" customHeight="1" spans="1:13">
      <c r="A29" s="6">
        <v>26</v>
      </c>
      <c r="B29" s="6"/>
      <c r="C29" s="6" t="s">
        <v>16</v>
      </c>
      <c r="D29" s="9" t="s">
        <v>94</v>
      </c>
      <c r="E29" s="6" t="s">
        <v>31</v>
      </c>
      <c r="F29" s="11" t="s">
        <v>95</v>
      </c>
      <c r="G29" s="6" t="s">
        <v>96</v>
      </c>
      <c r="H29" s="6" t="s">
        <v>86</v>
      </c>
      <c r="I29" s="6">
        <v>1</v>
      </c>
      <c r="J29" s="6">
        <v>21</v>
      </c>
      <c r="K29" s="23">
        <v>80</v>
      </c>
      <c r="L29" s="6">
        <f>SUMPRODUCT(($H$4:$H$130=H29)*($K$4:$K$130&gt;K29))+1</f>
        <v>4</v>
      </c>
      <c r="M29" s="6"/>
    </row>
    <row r="30" s="1" customFormat="1" ht="34" customHeight="1" spans="1:13">
      <c r="A30" s="6">
        <v>27</v>
      </c>
      <c r="B30" s="6"/>
      <c r="C30" s="6" t="s">
        <v>25</v>
      </c>
      <c r="D30" s="9" t="s">
        <v>97</v>
      </c>
      <c r="E30" s="6" t="s">
        <v>31</v>
      </c>
      <c r="F30" s="6" t="s">
        <v>98</v>
      </c>
      <c r="G30" s="6" t="s">
        <v>90</v>
      </c>
      <c r="H30" s="6" t="s">
        <v>86</v>
      </c>
      <c r="I30" s="6">
        <v>1</v>
      </c>
      <c r="J30" s="6">
        <v>12</v>
      </c>
      <c r="K30" s="23">
        <v>79</v>
      </c>
      <c r="L30" s="6">
        <f>SUMPRODUCT(($H$4:$H$130=H30)*($K$4:$K$130&gt;K30))+1</f>
        <v>5</v>
      </c>
      <c r="M30" s="6"/>
    </row>
    <row r="31" s="1" customFormat="1" ht="34" customHeight="1" spans="1:13">
      <c r="A31" s="6">
        <v>28</v>
      </c>
      <c r="B31" s="6"/>
      <c r="C31" s="6" t="s">
        <v>25</v>
      </c>
      <c r="D31" s="9" t="s">
        <v>99</v>
      </c>
      <c r="E31" s="6" t="s">
        <v>31</v>
      </c>
      <c r="F31" s="11" t="s">
        <v>100</v>
      </c>
      <c r="G31" s="6" t="s">
        <v>101</v>
      </c>
      <c r="H31" s="6" t="s">
        <v>86</v>
      </c>
      <c r="I31" s="6">
        <v>1</v>
      </c>
      <c r="J31" s="6">
        <v>11</v>
      </c>
      <c r="K31" s="23">
        <v>79</v>
      </c>
      <c r="L31" s="6">
        <f>SUMPRODUCT(($H$4:$H$130=H31)*($K$4:$K$130&gt;K31))+1</f>
        <v>5</v>
      </c>
      <c r="M31" s="6"/>
    </row>
    <row r="32" s="1" customFormat="1" ht="34" customHeight="1" spans="1:13">
      <c r="A32" s="6">
        <v>29</v>
      </c>
      <c r="B32" s="12"/>
      <c r="C32" s="12" t="s">
        <v>25</v>
      </c>
      <c r="D32" s="12" t="s">
        <v>102</v>
      </c>
      <c r="E32" s="12" t="s">
        <v>18</v>
      </c>
      <c r="F32" s="12" t="s">
        <v>103</v>
      </c>
      <c r="G32" s="12" t="s">
        <v>104</v>
      </c>
      <c r="H32" s="6" t="s">
        <v>86</v>
      </c>
      <c r="I32" s="6">
        <v>1</v>
      </c>
      <c r="J32" s="6">
        <v>25</v>
      </c>
      <c r="K32" s="23">
        <v>78.67</v>
      </c>
      <c r="L32" s="6">
        <f>SUMPRODUCT(($H$4:$H$130=H32)*($K$4:$K$130&gt;K32))+1</f>
        <v>7</v>
      </c>
      <c r="M32" s="6"/>
    </row>
    <row r="33" s="1" customFormat="1" ht="34" customHeight="1" spans="1:13">
      <c r="A33" s="6">
        <v>30</v>
      </c>
      <c r="B33" s="6"/>
      <c r="C33" s="6" t="s">
        <v>25</v>
      </c>
      <c r="D33" s="9" t="s">
        <v>105</v>
      </c>
      <c r="E33" s="6" t="s">
        <v>18</v>
      </c>
      <c r="F33" s="6" t="s">
        <v>106</v>
      </c>
      <c r="G33" s="6" t="s">
        <v>107</v>
      </c>
      <c r="H33" s="6" t="s">
        <v>86</v>
      </c>
      <c r="I33" s="6">
        <v>1</v>
      </c>
      <c r="J33" s="6">
        <v>14</v>
      </c>
      <c r="K33" s="23">
        <v>78.33</v>
      </c>
      <c r="L33" s="6">
        <f>SUMPRODUCT(($H$4:$H$130=H33)*($K$4:$K$130&gt;K33))+1</f>
        <v>8</v>
      </c>
      <c r="M33" s="6"/>
    </row>
    <row r="34" s="1" customFormat="1" ht="34" customHeight="1" spans="1:13">
      <c r="A34" s="6">
        <v>31</v>
      </c>
      <c r="B34" s="12"/>
      <c r="C34" s="12" t="s">
        <v>16</v>
      </c>
      <c r="D34" s="12" t="s">
        <v>108</v>
      </c>
      <c r="E34" s="12" t="s">
        <v>18</v>
      </c>
      <c r="F34" s="12" t="s">
        <v>109</v>
      </c>
      <c r="G34" s="12" t="s">
        <v>110</v>
      </c>
      <c r="H34" s="6" t="s">
        <v>86</v>
      </c>
      <c r="I34" s="6">
        <v>1</v>
      </c>
      <c r="J34" s="6">
        <v>4</v>
      </c>
      <c r="K34" s="23">
        <v>78</v>
      </c>
      <c r="L34" s="6">
        <f>SUMPRODUCT(($H$4:$H$130=H34)*($K$4:$K$130&gt;K34))+1</f>
        <v>9</v>
      </c>
      <c r="M34" s="6"/>
    </row>
    <row r="35" s="1" customFormat="1" ht="34" customHeight="1" spans="1:13">
      <c r="A35" s="6">
        <v>32</v>
      </c>
      <c r="B35" s="12"/>
      <c r="C35" s="12" t="s">
        <v>16</v>
      </c>
      <c r="D35" s="12" t="s">
        <v>111</v>
      </c>
      <c r="E35" s="12" t="s">
        <v>31</v>
      </c>
      <c r="F35" s="14" t="s">
        <v>112</v>
      </c>
      <c r="G35" s="12" t="s">
        <v>113</v>
      </c>
      <c r="H35" s="6" t="s">
        <v>86</v>
      </c>
      <c r="I35" s="6">
        <v>1</v>
      </c>
      <c r="J35" s="6">
        <v>22</v>
      </c>
      <c r="K35" s="23">
        <v>78</v>
      </c>
      <c r="L35" s="6">
        <f>SUMPRODUCT(($H$4:$H$130=H35)*($K$4:$K$130&gt;K35))+1</f>
        <v>9</v>
      </c>
      <c r="M35" s="6"/>
    </row>
    <row r="36" s="1" customFormat="1" ht="34" customHeight="1" spans="1:13">
      <c r="A36" s="6">
        <v>33</v>
      </c>
      <c r="B36" s="6"/>
      <c r="C36" s="6" t="s">
        <v>25</v>
      </c>
      <c r="D36" s="9" t="s">
        <v>114</v>
      </c>
      <c r="E36" s="6" t="s">
        <v>31</v>
      </c>
      <c r="F36" s="6" t="s">
        <v>115</v>
      </c>
      <c r="G36" s="6" t="s">
        <v>116</v>
      </c>
      <c r="H36" s="6" t="s">
        <v>86</v>
      </c>
      <c r="I36" s="6">
        <v>1</v>
      </c>
      <c r="J36" s="6">
        <v>3</v>
      </c>
      <c r="K36" s="23">
        <v>77.33</v>
      </c>
      <c r="L36" s="6">
        <f>SUMPRODUCT(($H$4:$H$130=H36)*($K$4:$K$130&gt;K36))+1</f>
        <v>11</v>
      </c>
      <c r="M36" s="6"/>
    </row>
    <row r="37" s="1" customFormat="1" ht="34" customHeight="1" spans="1:13">
      <c r="A37" s="6">
        <v>34</v>
      </c>
      <c r="B37" s="12"/>
      <c r="C37" s="12" t="s">
        <v>16</v>
      </c>
      <c r="D37" s="12" t="s">
        <v>117</v>
      </c>
      <c r="E37" s="12" t="s">
        <v>31</v>
      </c>
      <c r="F37" s="12" t="s">
        <v>118</v>
      </c>
      <c r="G37" s="12" t="s">
        <v>119</v>
      </c>
      <c r="H37" s="6" t="s">
        <v>86</v>
      </c>
      <c r="I37" s="6">
        <v>1</v>
      </c>
      <c r="J37" s="6">
        <v>8</v>
      </c>
      <c r="K37" s="23">
        <v>77.17</v>
      </c>
      <c r="L37" s="6">
        <f>SUMPRODUCT(($H$4:$H$130=H37)*($K$4:$K$130&gt;K37))+1</f>
        <v>12</v>
      </c>
      <c r="M37" s="6"/>
    </row>
    <row r="38" s="1" customFormat="1" ht="34" customHeight="1" spans="1:13">
      <c r="A38" s="6">
        <v>35</v>
      </c>
      <c r="B38" s="15"/>
      <c r="C38" s="15" t="s">
        <v>25</v>
      </c>
      <c r="D38" s="15" t="s">
        <v>120</v>
      </c>
      <c r="E38" s="15" t="s">
        <v>18</v>
      </c>
      <c r="F38" s="16" t="s">
        <v>75</v>
      </c>
      <c r="G38" s="15" t="s">
        <v>121</v>
      </c>
      <c r="H38" s="6" t="s">
        <v>86</v>
      </c>
      <c r="I38" s="6">
        <v>1</v>
      </c>
      <c r="J38" s="6">
        <v>30</v>
      </c>
      <c r="K38" s="23">
        <v>76.67</v>
      </c>
      <c r="L38" s="6">
        <f>SUMPRODUCT(($H$4:$H$130=H38)*($K$4:$K$130&gt;K38))+1</f>
        <v>13</v>
      </c>
      <c r="M38" s="6"/>
    </row>
    <row r="39" s="1" customFormat="1" ht="34" customHeight="1" spans="1:13">
      <c r="A39" s="6">
        <v>36</v>
      </c>
      <c r="B39" s="12"/>
      <c r="C39" s="12" t="s">
        <v>16</v>
      </c>
      <c r="D39" s="12" t="s">
        <v>122</v>
      </c>
      <c r="E39" s="12" t="s">
        <v>31</v>
      </c>
      <c r="F39" s="14" t="s">
        <v>123</v>
      </c>
      <c r="G39" s="12" t="s">
        <v>124</v>
      </c>
      <c r="H39" s="6" t="s">
        <v>86</v>
      </c>
      <c r="I39" s="6">
        <v>1</v>
      </c>
      <c r="J39" s="6">
        <v>5</v>
      </c>
      <c r="K39" s="23">
        <v>76.33</v>
      </c>
      <c r="L39" s="6">
        <f>SUMPRODUCT(($H$4:$H$130=H39)*($K$4:$K$130&gt;K39))+1</f>
        <v>14</v>
      </c>
      <c r="M39" s="6"/>
    </row>
    <row r="40" s="1" customFormat="1" ht="34" customHeight="1" spans="1:13">
      <c r="A40" s="6">
        <v>37</v>
      </c>
      <c r="B40" s="6"/>
      <c r="C40" s="6" t="s">
        <v>25</v>
      </c>
      <c r="D40" s="9" t="s">
        <v>125</v>
      </c>
      <c r="E40" s="6" t="s">
        <v>18</v>
      </c>
      <c r="F40" s="11" t="s">
        <v>24</v>
      </c>
      <c r="G40" s="6" t="s">
        <v>126</v>
      </c>
      <c r="H40" s="6" t="s">
        <v>86</v>
      </c>
      <c r="I40" s="6">
        <v>1</v>
      </c>
      <c r="J40" s="6">
        <v>26</v>
      </c>
      <c r="K40" s="23">
        <v>76</v>
      </c>
      <c r="L40" s="6">
        <f>SUMPRODUCT(($H$4:$H$130=H40)*($K$4:$K$130&gt;K40))+1</f>
        <v>15</v>
      </c>
      <c r="M40" s="6"/>
    </row>
    <row r="41" s="1" customFormat="1" ht="34" customHeight="1" spans="1:13">
      <c r="A41" s="6">
        <v>38</v>
      </c>
      <c r="B41" s="12"/>
      <c r="C41" s="12" t="s">
        <v>25</v>
      </c>
      <c r="D41" s="12" t="s">
        <v>127</v>
      </c>
      <c r="E41" s="12" t="s">
        <v>31</v>
      </c>
      <c r="F41" s="14" t="s">
        <v>128</v>
      </c>
      <c r="G41" s="12" t="s">
        <v>129</v>
      </c>
      <c r="H41" s="6" t="s">
        <v>86</v>
      </c>
      <c r="I41" s="6">
        <v>1</v>
      </c>
      <c r="J41" s="6">
        <v>24</v>
      </c>
      <c r="K41" s="23">
        <v>75.5</v>
      </c>
      <c r="L41" s="6">
        <f>SUMPRODUCT(($H$4:$H$130=H41)*($K$4:$K$130&gt;K41))+1</f>
        <v>16</v>
      </c>
      <c r="M41" s="6"/>
    </row>
    <row r="42" s="1" customFormat="1" ht="34" customHeight="1" spans="1:13">
      <c r="A42" s="6">
        <v>39</v>
      </c>
      <c r="B42" s="6"/>
      <c r="C42" s="6" t="s">
        <v>16</v>
      </c>
      <c r="D42" s="9" t="s">
        <v>130</v>
      </c>
      <c r="E42" s="6" t="s">
        <v>31</v>
      </c>
      <c r="F42" s="11" t="s">
        <v>71</v>
      </c>
      <c r="G42" s="6" t="s">
        <v>131</v>
      </c>
      <c r="H42" s="6" t="s">
        <v>86</v>
      </c>
      <c r="I42" s="6">
        <v>1</v>
      </c>
      <c r="J42" s="6">
        <v>15</v>
      </c>
      <c r="K42" s="23">
        <v>75</v>
      </c>
      <c r="L42" s="6">
        <f>SUMPRODUCT(($H$4:$H$130=H42)*($K$4:$K$130&gt;K42))+1</f>
        <v>17</v>
      </c>
      <c r="M42" s="6"/>
    </row>
    <row r="43" s="1" customFormat="1" ht="34" customHeight="1" spans="1:13">
      <c r="A43" s="6">
        <v>40</v>
      </c>
      <c r="B43" s="12"/>
      <c r="C43" s="12" t="s">
        <v>16</v>
      </c>
      <c r="D43" s="12" t="s">
        <v>132</v>
      </c>
      <c r="E43" s="12" t="s">
        <v>18</v>
      </c>
      <c r="F43" s="14" t="s">
        <v>133</v>
      </c>
      <c r="G43" s="12" t="s">
        <v>134</v>
      </c>
      <c r="H43" s="6" t="s">
        <v>86</v>
      </c>
      <c r="I43" s="6">
        <v>1</v>
      </c>
      <c r="J43" s="6">
        <v>17</v>
      </c>
      <c r="K43" s="23">
        <v>74.67</v>
      </c>
      <c r="L43" s="6">
        <f>SUMPRODUCT(($H$4:$H$130=H43)*($K$4:$K$130&gt;K43))+1</f>
        <v>18</v>
      </c>
      <c r="M43" s="6"/>
    </row>
    <row r="44" s="1" customFormat="1" ht="34" customHeight="1" spans="1:13">
      <c r="A44" s="6">
        <v>41</v>
      </c>
      <c r="B44" s="12"/>
      <c r="C44" s="12" t="s">
        <v>25</v>
      </c>
      <c r="D44" s="12" t="s">
        <v>135</v>
      </c>
      <c r="E44" s="12" t="s">
        <v>18</v>
      </c>
      <c r="F44" s="14" t="s">
        <v>136</v>
      </c>
      <c r="G44" s="12" t="s">
        <v>110</v>
      </c>
      <c r="H44" s="6" t="s">
        <v>86</v>
      </c>
      <c r="I44" s="6">
        <v>1</v>
      </c>
      <c r="J44" s="6">
        <v>23</v>
      </c>
      <c r="K44" s="23">
        <v>74.33</v>
      </c>
      <c r="L44" s="6">
        <f>SUMPRODUCT(($H$4:$H$130=H44)*($K$4:$K$130&gt;K44))+1</f>
        <v>19</v>
      </c>
      <c r="M44" s="6"/>
    </row>
    <row r="45" s="1" customFormat="1" ht="34" customHeight="1" spans="1:13">
      <c r="A45" s="6">
        <v>42</v>
      </c>
      <c r="B45" s="12"/>
      <c r="C45" s="12" t="s">
        <v>25</v>
      </c>
      <c r="D45" s="12" t="s">
        <v>137</v>
      </c>
      <c r="E45" s="12" t="s">
        <v>31</v>
      </c>
      <c r="F45" s="14" t="s">
        <v>19</v>
      </c>
      <c r="G45" s="12" t="s">
        <v>138</v>
      </c>
      <c r="H45" s="6" t="s">
        <v>86</v>
      </c>
      <c r="I45" s="6">
        <v>1</v>
      </c>
      <c r="J45" s="6">
        <v>9</v>
      </c>
      <c r="K45" s="23">
        <v>74.33</v>
      </c>
      <c r="L45" s="6">
        <f>SUMPRODUCT(($H$4:$H$130=H45)*($K$4:$K$130&gt;K45))+1</f>
        <v>19</v>
      </c>
      <c r="M45" s="6"/>
    </row>
    <row r="46" s="1" customFormat="1" ht="34" customHeight="1" spans="1:13">
      <c r="A46" s="6">
        <v>43</v>
      </c>
      <c r="B46" s="6"/>
      <c r="C46" s="6" t="s">
        <v>25</v>
      </c>
      <c r="D46" s="9" t="s">
        <v>17</v>
      </c>
      <c r="E46" s="6" t="s">
        <v>31</v>
      </c>
      <c r="F46" s="6" t="s">
        <v>139</v>
      </c>
      <c r="G46" s="6" t="s">
        <v>140</v>
      </c>
      <c r="H46" s="6" t="s">
        <v>86</v>
      </c>
      <c r="I46" s="6">
        <v>1</v>
      </c>
      <c r="J46" s="6">
        <v>1</v>
      </c>
      <c r="K46" s="23">
        <v>74</v>
      </c>
      <c r="L46" s="6">
        <f>SUMPRODUCT(($H$4:$H$130=H46)*($K$4:$K$130&gt;K46))+1</f>
        <v>21</v>
      </c>
      <c r="M46" s="6"/>
    </row>
    <row r="47" s="1" customFormat="1" ht="34" customHeight="1" spans="1:13">
      <c r="A47" s="6">
        <v>44</v>
      </c>
      <c r="B47" s="6" t="s">
        <v>141</v>
      </c>
      <c r="C47" s="6" t="s">
        <v>25</v>
      </c>
      <c r="D47" s="9" t="s">
        <v>142</v>
      </c>
      <c r="E47" s="6" t="s">
        <v>18</v>
      </c>
      <c r="F47" s="11" t="s">
        <v>143</v>
      </c>
      <c r="G47" s="6" t="s">
        <v>144</v>
      </c>
      <c r="H47" s="6" t="s">
        <v>145</v>
      </c>
      <c r="I47" s="6">
        <v>1</v>
      </c>
      <c r="J47" s="6">
        <v>20</v>
      </c>
      <c r="K47" s="23">
        <v>77.83</v>
      </c>
      <c r="L47" s="6">
        <f>SUMPRODUCT(($H$4:$H$130=H47)*($K$4:$K$130&gt;K47))+1</f>
        <v>1</v>
      </c>
      <c r="M47" s="6" t="s">
        <v>22</v>
      </c>
    </row>
    <row r="48" s="1" customFormat="1" ht="34" customHeight="1" spans="1:13">
      <c r="A48" s="6">
        <v>45</v>
      </c>
      <c r="B48" s="6"/>
      <c r="C48" s="6" t="s">
        <v>25</v>
      </c>
      <c r="D48" s="9" t="s">
        <v>146</v>
      </c>
      <c r="E48" s="6" t="s">
        <v>18</v>
      </c>
      <c r="F48" s="11" t="s">
        <v>147</v>
      </c>
      <c r="G48" s="6" t="s">
        <v>148</v>
      </c>
      <c r="H48" s="6" t="s">
        <v>145</v>
      </c>
      <c r="I48" s="6">
        <v>1</v>
      </c>
      <c r="J48" s="6"/>
      <c r="K48" s="23">
        <v>0</v>
      </c>
      <c r="L48" s="6">
        <f>SUMPRODUCT(($H$4:$H$130=H48)*($K$4:$K$130&gt;K48))+1</f>
        <v>2</v>
      </c>
      <c r="M48" s="6" t="s">
        <v>28</v>
      </c>
    </row>
    <row r="49" ht="34" customHeight="1" spans="1:13">
      <c r="A49" s="6">
        <v>46</v>
      </c>
      <c r="B49" s="6" t="s">
        <v>149</v>
      </c>
      <c r="C49" s="6" t="s">
        <v>16</v>
      </c>
      <c r="D49" s="9" t="s">
        <v>150</v>
      </c>
      <c r="E49" s="6" t="s">
        <v>31</v>
      </c>
      <c r="F49" s="6" t="s">
        <v>151</v>
      </c>
      <c r="G49" s="11" t="s">
        <v>152</v>
      </c>
      <c r="H49" s="6" t="s">
        <v>153</v>
      </c>
      <c r="I49" s="17">
        <v>3</v>
      </c>
      <c r="J49" s="17">
        <v>24</v>
      </c>
      <c r="K49" s="23">
        <v>83.63</v>
      </c>
      <c r="L49" s="6">
        <f>SUMPRODUCT(($H$4:$H$130=H49)*($K$4:$K$130&gt;K49))+1</f>
        <v>1</v>
      </c>
      <c r="M49" s="6" t="s">
        <v>22</v>
      </c>
    </row>
    <row r="50" ht="34" customHeight="1" spans="1:13">
      <c r="A50" s="6">
        <v>47</v>
      </c>
      <c r="B50" s="6"/>
      <c r="C50" s="6" t="s">
        <v>16</v>
      </c>
      <c r="D50" s="9" t="s">
        <v>154</v>
      </c>
      <c r="E50" s="6" t="s">
        <v>18</v>
      </c>
      <c r="F50" s="6" t="s">
        <v>106</v>
      </c>
      <c r="G50" s="6" t="s">
        <v>59</v>
      </c>
      <c r="H50" s="6" t="s">
        <v>153</v>
      </c>
      <c r="I50" s="17">
        <v>3</v>
      </c>
      <c r="J50" s="17">
        <v>3</v>
      </c>
      <c r="K50" s="23">
        <v>82.33</v>
      </c>
      <c r="L50" s="6">
        <f>SUMPRODUCT(($H$4:$H$130=H50)*($K$4:$K$130&gt;K50))+1</f>
        <v>2</v>
      </c>
      <c r="M50" s="17"/>
    </row>
    <row r="51" ht="34" customHeight="1" spans="1:13">
      <c r="A51" s="6">
        <v>48</v>
      </c>
      <c r="B51" s="6"/>
      <c r="C51" s="6" t="s">
        <v>25</v>
      </c>
      <c r="D51" s="9" t="s">
        <v>155</v>
      </c>
      <c r="E51" s="6" t="s">
        <v>18</v>
      </c>
      <c r="F51" s="11" t="s">
        <v>79</v>
      </c>
      <c r="G51" s="6" t="s">
        <v>20</v>
      </c>
      <c r="H51" s="6" t="s">
        <v>153</v>
      </c>
      <c r="I51" s="17">
        <v>3</v>
      </c>
      <c r="J51" s="17">
        <v>11</v>
      </c>
      <c r="K51" s="23">
        <v>81.77</v>
      </c>
      <c r="L51" s="6">
        <f>SUMPRODUCT(($H$4:$H$130=H51)*($K$4:$K$130&gt;K51))+1</f>
        <v>3</v>
      </c>
      <c r="M51" s="17"/>
    </row>
    <row r="52" ht="34" customHeight="1" spans="1:13">
      <c r="A52" s="6">
        <v>49</v>
      </c>
      <c r="B52" s="6"/>
      <c r="C52" s="6" t="s">
        <v>25</v>
      </c>
      <c r="D52" s="9" t="s">
        <v>156</v>
      </c>
      <c r="E52" s="6" t="s">
        <v>18</v>
      </c>
      <c r="F52" s="6" t="s">
        <v>157</v>
      </c>
      <c r="G52" s="6" t="s">
        <v>110</v>
      </c>
      <c r="H52" s="6" t="s">
        <v>153</v>
      </c>
      <c r="I52" s="17">
        <v>3</v>
      </c>
      <c r="J52" s="17">
        <v>5</v>
      </c>
      <c r="K52" s="23">
        <v>81.2</v>
      </c>
      <c r="L52" s="6">
        <f>SUMPRODUCT(($H$4:$H$130=H52)*($K$4:$K$130&gt;K52))+1</f>
        <v>4</v>
      </c>
      <c r="M52" s="17"/>
    </row>
    <row r="53" ht="34" customHeight="1" spans="1:13">
      <c r="A53" s="6">
        <v>50</v>
      </c>
      <c r="B53" s="6" t="s">
        <v>158</v>
      </c>
      <c r="C53" s="6" t="s">
        <v>16</v>
      </c>
      <c r="D53" s="9" t="s">
        <v>159</v>
      </c>
      <c r="E53" s="6" t="s">
        <v>18</v>
      </c>
      <c r="F53" s="6" t="s">
        <v>160</v>
      </c>
      <c r="G53" s="6" t="s">
        <v>161</v>
      </c>
      <c r="H53" s="6" t="s">
        <v>162</v>
      </c>
      <c r="I53" s="17">
        <v>3</v>
      </c>
      <c r="J53" s="17">
        <v>9</v>
      </c>
      <c r="K53" s="23">
        <v>83.67</v>
      </c>
      <c r="L53" s="6">
        <f>SUMPRODUCT(($H$4:$H$130=H53)*($K$4:$K$130&gt;K53))+1</f>
        <v>1</v>
      </c>
      <c r="M53" s="6" t="s">
        <v>22</v>
      </c>
    </row>
    <row r="54" ht="34" customHeight="1" spans="1:13">
      <c r="A54" s="6">
        <v>51</v>
      </c>
      <c r="B54" s="6"/>
      <c r="C54" s="6" t="s">
        <v>25</v>
      </c>
      <c r="D54" s="9" t="s">
        <v>163</v>
      </c>
      <c r="E54" s="6" t="s">
        <v>164</v>
      </c>
      <c r="F54" s="6" t="s">
        <v>160</v>
      </c>
      <c r="G54" s="6" t="s">
        <v>161</v>
      </c>
      <c r="H54" s="6" t="s">
        <v>162</v>
      </c>
      <c r="I54" s="17">
        <v>3</v>
      </c>
      <c r="J54" s="17"/>
      <c r="K54" s="23">
        <v>0</v>
      </c>
      <c r="L54" s="6">
        <f>SUMPRODUCT(($H$4:$H$130=H54)*($K$4:$K$130&gt;K54))+1</f>
        <v>2</v>
      </c>
      <c r="M54" s="6" t="s">
        <v>28</v>
      </c>
    </row>
    <row r="55" ht="34" customHeight="1" spans="1:13">
      <c r="A55" s="6">
        <v>52</v>
      </c>
      <c r="B55" s="6" t="s">
        <v>165</v>
      </c>
      <c r="C55" s="6" t="s">
        <v>16</v>
      </c>
      <c r="D55" s="9" t="s">
        <v>166</v>
      </c>
      <c r="E55" s="6" t="s">
        <v>31</v>
      </c>
      <c r="F55" s="6" t="s">
        <v>167</v>
      </c>
      <c r="G55" s="6" t="s">
        <v>168</v>
      </c>
      <c r="H55" s="6" t="s">
        <v>169</v>
      </c>
      <c r="I55" s="17">
        <v>3</v>
      </c>
      <c r="J55" s="17">
        <v>10</v>
      </c>
      <c r="K55" s="23">
        <v>83.19</v>
      </c>
      <c r="L55" s="6">
        <f>SUMPRODUCT(($H$4:$H$130=H55)*($K$4:$K$130&gt;K55))+1</f>
        <v>1</v>
      </c>
      <c r="M55" s="6" t="s">
        <v>22</v>
      </c>
    </row>
    <row r="56" ht="34" customHeight="1" spans="1:13">
      <c r="A56" s="6">
        <v>53</v>
      </c>
      <c r="B56" s="7"/>
      <c r="C56" s="7" t="s">
        <v>16</v>
      </c>
      <c r="D56" s="8" t="s">
        <v>170</v>
      </c>
      <c r="E56" s="7" t="s">
        <v>18</v>
      </c>
      <c r="F56" s="7" t="s">
        <v>157</v>
      </c>
      <c r="G56" s="7" t="s">
        <v>168</v>
      </c>
      <c r="H56" s="7" t="s">
        <v>169</v>
      </c>
      <c r="I56" s="17">
        <v>3</v>
      </c>
      <c r="J56" s="17">
        <v>22</v>
      </c>
      <c r="K56" s="23">
        <v>81.57</v>
      </c>
      <c r="L56" s="6">
        <f>SUMPRODUCT(($H$4:$H$130=H56)*($K$4:$K$130&gt;K56))+1</f>
        <v>2</v>
      </c>
      <c r="M56" s="17"/>
    </row>
    <row r="57" ht="34" customHeight="1" spans="1:13">
      <c r="A57" s="6">
        <v>54</v>
      </c>
      <c r="B57" s="6"/>
      <c r="C57" s="6" t="s">
        <v>16</v>
      </c>
      <c r="D57" s="9" t="s">
        <v>171</v>
      </c>
      <c r="E57" s="6" t="s">
        <v>18</v>
      </c>
      <c r="F57" s="6" t="s">
        <v>172</v>
      </c>
      <c r="G57" s="6" t="s">
        <v>168</v>
      </c>
      <c r="H57" s="6" t="s">
        <v>169</v>
      </c>
      <c r="I57" s="17">
        <v>3</v>
      </c>
      <c r="J57" s="17">
        <v>15</v>
      </c>
      <c r="K57" s="23">
        <v>77.93</v>
      </c>
      <c r="L57" s="6">
        <f>SUMPRODUCT(($H$4:$H$130=H57)*($K$4:$K$130&gt;K57))+1</f>
        <v>3</v>
      </c>
      <c r="M57" s="17"/>
    </row>
    <row r="58" ht="34" customHeight="1" spans="1:13">
      <c r="A58" s="6">
        <v>55</v>
      </c>
      <c r="B58" s="6"/>
      <c r="C58" s="6" t="s">
        <v>16</v>
      </c>
      <c r="D58" s="9" t="s">
        <v>173</v>
      </c>
      <c r="E58" s="6" t="s">
        <v>31</v>
      </c>
      <c r="F58" s="6" t="s">
        <v>174</v>
      </c>
      <c r="G58" s="6" t="s">
        <v>168</v>
      </c>
      <c r="H58" s="6" t="s">
        <v>169</v>
      </c>
      <c r="I58" s="17">
        <v>3</v>
      </c>
      <c r="J58" s="17">
        <v>4</v>
      </c>
      <c r="K58" s="23">
        <v>75.37</v>
      </c>
      <c r="L58" s="6">
        <f>SUMPRODUCT(($H$4:$H$130=H58)*($K$4:$K$130&gt;K58))+1</f>
        <v>4</v>
      </c>
      <c r="M58" s="17"/>
    </row>
    <row r="59" ht="34" customHeight="1" spans="1:13">
      <c r="A59" s="6">
        <v>56</v>
      </c>
      <c r="B59" s="6" t="s">
        <v>175</v>
      </c>
      <c r="C59" s="6" t="s">
        <v>16</v>
      </c>
      <c r="D59" s="9" t="s">
        <v>176</v>
      </c>
      <c r="E59" s="6" t="s">
        <v>18</v>
      </c>
      <c r="F59" s="6" t="s">
        <v>151</v>
      </c>
      <c r="G59" s="6" t="s">
        <v>177</v>
      </c>
      <c r="H59" s="6" t="s">
        <v>178</v>
      </c>
      <c r="I59" s="17">
        <v>3</v>
      </c>
      <c r="J59" s="17">
        <v>13</v>
      </c>
      <c r="K59" s="23">
        <v>83.33</v>
      </c>
      <c r="L59" s="6">
        <f>SUMPRODUCT(($H$4:$H$130=H59)*($K$4:$K$130&gt;K59))+1</f>
        <v>1</v>
      </c>
      <c r="M59" s="6" t="s">
        <v>22</v>
      </c>
    </row>
    <row r="60" ht="34" customHeight="1" spans="1:13">
      <c r="A60" s="6">
        <v>57</v>
      </c>
      <c r="B60" s="6"/>
      <c r="C60" s="6" t="s">
        <v>16</v>
      </c>
      <c r="D60" s="9" t="s">
        <v>179</v>
      </c>
      <c r="E60" s="6" t="s">
        <v>18</v>
      </c>
      <c r="F60" s="6" t="s">
        <v>180</v>
      </c>
      <c r="G60" s="6" t="s">
        <v>181</v>
      </c>
      <c r="H60" s="6" t="s">
        <v>178</v>
      </c>
      <c r="I60" s="17">
        <v>3</v>
      </c>
      <c r="J60" s="17">
        <v>17</v>
      </c>
      <c r="K60" s="23">
        <v>80.97</v>
      </c>
      <c r="L60" s="6">
        <f>SUMPRODUCT(($H$4:$H$130=H60)*($K$4:$K$130&gt;K60))+1</f>
        <v>2</v>
      </c>
      <c r="M60" s="17"/>
    </row>
    <row r="61" ht="34" customHeight="1" spans="1:13">
      <c r="A61" s="6">
        <v>58</v>
      </c>
      <c r="B61" s="6"/>
      <c r="C61" s="6" t="s">
        <v>25</v>
      </c>
      <c r="D61" s="9" t="s">
        <v>182</v>
      </c>
      <c r="E61" s="6" t="s">
        <v>18</v>
      </c>
      <c r="F61" s="10" t="s">
        <v>183</v>
      </c>
      <c r="G61" s="6" t="s">
        <v>161</v>
      </c>
      <c r="H61" s="17" t="s">
        <v>178</v>
      </c>
      <c r="I61" s="17">
        <v>3</v>
      </c>
      <c r="J61" s="17">
        <v>27</v>
      </c>
      <c r="K61" s="23">
        <v>79.97</v>
      </c>
      <c r="L61" s="6">
        <f>SUMPRODUCT(($H$4:$H$130=H61)*($K$4:$K$130&gt;K61))+1</f>
        <v>3</v>
      </c>
      <c r="M61" s="17"/>
    </row>
    <row r="62" ht="34" customHeight="1" spans="1:13">
      <c r="A62" s="6">
        <v>59</v>
      </c>
      <c r="B62" s="6"/>
      <c r="C62" s="6" t="s">
        <v>25</v>
      </c>
      <c r="D62" s="9" t="s">
        <v>184</v>
      </c>
      <c r="E62" s="6" t="s">
        <v>18</v>
      </c>
      <c r="F62" s="6" t="s">
        <v>185</v>
      </c>
      <c r="G62" s="6" t="s">
        <v>161</v>
      </c>
      <c r="H62" s="6" t="s">
        <v>178</v>
      </c>
      <c r="I62" s="17">
        <v>3</v>
      </c>
      <c r="J62" s="17">
        <v>21</v>
      </c>
      <c r="K62" s="23">
        <v>77.7</v>
      </c>
      <c r="L62" s="6">
        <f>SUMPRODUCT(($H$4:$H$130=H62)*($K$4:$K$130&gt;K62))+1</f>
        <v>4</v>
      </c>
      <c r="M62" s="17"/>
    </row>
    <row r="63" ht="34" customHeight="1" spans="1:13">
      <c r="A63" s="6">
        <v>60</v>
      </c>
      <c r="B63" s="6"/>
      <c r="C63" s="6" t="s">
        <v>16</v>
      </c>
      <c r="D63" s="9" t="s">
        <v>186</v>
      </c>
      <c r="E63" s="6" t="s">
        <v>18</v>
      </c>
      <c r="F63" s="6" t="s">
        <v>185</v>
      </c>
      <c r="G63" s="6" t="s">
        <v>177</v>
      </c>
      <c r="H63" s="17" t="s">
        <v>178</v>
      </c>
      <c r="I63" s="17">
        <v>3</v>
      </c>
      <c r="J63" s="17"/>
      <c r="K63" s="23">
        <v>0</v>
      </c>
      <c r="L63" s="6">
        <f>SUMPRODUCT(($H$4:$H$130=H63)*($K$4:$K$130&gt;K63))+1</f>
        <v>5</v>
      </c>
      <c r="M63" s="6" t="s">
        <v>28</v>
      </c>
    </row>
    <row r="64" ht="34" customHeight="1" spans="1:13">
      <c r="A64" s="6">
        <v>61</v>
      </c>
      <c r="B64" s="6" t="s">
        <v>187</v>
      </c>
      <c r="C64" s="6" t="s">
        <v>25</v>
      </c>
      <c r="D64" s="9" t="s">
        <v>188</v>
      </c>
      <c r="E64" s="6" t="s">
        <v>18</v>
      </c>
      <c r="F64" s="6" t="s">
        <v>189</v>
      </c>
      <c r="G64" s="6" t="s">
        <v>190</v>
      </c>
      <c r="H64" s="11" t="s">
        <v>191</v>
      </c>
      <c r="I64" s="17">
        <v>3</v>
      </c>
      <c r="J64" s="17">
        <v>6</v>
      </c>
      <c r="K64" s="23">
        <v>83.23</v>
      </c>
      <c r="L64" s="6">
        <f>SUMPRODUCT(($H$4:$H$130=H64)*($K$4:$K$130&gt;K64))+1</f>
        <v>1</v>
      </c>
      <c r="M64" s="6" t="s">
        <v>22</v>
      </c>
    </row>
    <row r="65" ht="34" customHeight="1" spans="1:13">
      <c r="A65" s="6">
        <v>62</v>
      </c>
      <c r="B65" s="6"/>
      <c r="C65" s="6" t="s">
        <v>25</v>
      </c>
      <c r="D65" s="9" t="s">
        <v>192</v>
      </c>
      <c r="E65" s="6" t="s">
        <v>18</v>
      </c>
      <c r="F65" s="6" t="s">
        <v>193</v>
      </c>
      <c r="G65" s="6" t="s">
        <v>190</v>
      </c>
      <c r="H65" s="11" t="s">
        <v>191</v>
      </c>
      <c r="I65" s="17">
        <v>3</v>
      </c>
      <c r="J65" s="17">
        <v>2</v>
      </c>
      <c r="K65" s="23">
        <v>81</v>
      </c>
      <c r="L65" s="6">
        <f>SUMPRODUCT(($H$4:$H$130=H65)*($K$4:$K$130&gt;K65))+1</f>
        <v>2</v>
      </c>
      <c r="M65" s="17"/>
    </row>
    <row r="66" ht="34" customHeight="1" spans="1:13">
      <c r="A66" s="6">
        <v>63</v>
      </c>
      <c r="B66" s="7"/>
      <c r="C66" s="7" t="s">
        <v>25</v>
      </c>
      <c r="D66" s="8" t="s">
        <v>194</v>
      </c>
      <c r="E66" s="7" t="s">
        <v>18</v>
      </c>
      <c r="F66" s="7" t="s">
        <v>38</v>
      </c>
      <c r="G66" s="7" t="s">
        <v>195</v>
      </c>
      <c r="H66" s="25" t="s">
        <v>191</v>
      </c>
      <c r="I66" s="17">
        <v>3</v>
      </c>
      <c r="J66" s="17">
        <v>1</v>
      </c>
      <c r="K66" s="23">
        <v>76.7</v>
      </c>
      <c r="L66" s="6">
        <f>SUMPRODUCT(($H$4:$H$130=H66)*($K$4:$K$130&gt;K66))+1</f>
        <v>3</v>
      </c>
      <c r="M66" s="17"/>
    </row>
    <row r="67" ht="34" customHeight="1" spans="1:13">
      <c r="A67" s="6">
        <v>64</v>
      </c>
      <c r="B67" s="6" t="s">
        <v>196</v>
      </c>
      <c r="C67" s="6" t="s">
        <v>25</v>
      </c>
      <c r="D67" s="9" t="s">
        <v>197</v>
      </c>
      <c r="E67" s="6" t="s">
        <v>31</v>
      </c>
      <c r="F67" s="6" t="s">
        <v>198</v>
      </c>
      <c r="G67" s="6" t="s">
        <v>199</v>
      </c>
      <c r="H67" s="17" t="s">
        <v>200</v>
      </c>
      <c r="I67" s="17">
        <v>3</v>
      </c>
      <c r="J67" s="17">
        <v>19</v>
      </c>
      <c r="K67" s="23">
        <v>83.53</v>
      </c>
      <c r="L67" s="6">
        <f>SUMPRODUCT(($H$4:$H$130=H67)*($K$4:$K$130&gt;K67))+1</f>
        <v>1</v>
      </c>
      <c r="M67" s="6" t="s">
        <v>22</v>
      </c>
    </row>
    <row r="68" ht="34" customHeight="1" spans="1:13">
      <c r="A68" s="6">
        <v>65</v>
      </c>
      <c r="B68" s="6"/>
      <c r="C68" s="6" t="s">
        <v>25</v>
      </c>
      <c r="D68" s="9" t="s">
        <v>201</v>
      </c>
      <c r="E68" s="6" t="s">
        <v>31</v>
      </c>
      <c r="F68" s="6" t="s">
        <v>202</v>
      </c>
      <c r="G68" s="6" t="s">
        <v>203</v>
      </c>
      <c r="H68" s="17" t="s">
        <v>200</v>
      </c>
      <c r="I68" s="17">
        <v>3</v>
      </c>
      <c r="J68" s="17">
        <v>16</v>
      </c>
      <c r="K68" s="23">
        <v>81.77</v>
      </c>
      <c r="L68" s="6">
        <f>SUMPRODUCT(($H$4:$H$130=H68)*($K$4:$K$130&gt;K68))+1</f>
        <v>2</v>
      </c>
      <c r="M68" s="17"/>
    </row>
    <row r="69" ht="34" customHeight="1" spans="1:13">
      <c r="A69" s="6">
        <v>66</v>
      </c>
      <c r="B69" s="6"/>
      <c r="C69" s="6" t="s">
        <v>25</v>
      </c>
      <c r="D69" s="9" t="s">
        <v>204</v>
      </c>
      <c r="E69" s="6" t="s">
        <v>31</v>
      </c>
      <c r="F69" s="10" t="s">
        <v>205</v>
      </c>
      <c r="G69" s="6" t="s">
        <v>206</v>
      </c>
      <c r="H69" s="17" t="s">
        <v>200</v>
      </c>
      <c r="I69" s="17">
        <v>3</v>
      </c>
      <c r="J69" s="17">
        <v>14</v>
      </c>
      <c r="K69" s="23">
        <v>81.04</v>
      </c>
      <c r="L69" s="6">
        <f>SUMPRODUCT(($H$4:$H$130=H69)*($K$4:$K$130&gt;K69))+1</f>
        <v>3</v>
      </c>
      <c r="M69" s="17"/>
    </row>
    <row r="70" ht="34" customHeight="1" spans="1:13">
      <c r="A70" s="6">
        <v>67</v>
      </c>
      <c r="B70" s="7"/>
      <c r="C70" s="7" t="s">
        <v>16</v>
      </c>
      <c r="D70" s="8" t="s">
        <v>207</v>
      </c>
      <c r="E70" s="7" t="s">
        <v>18</v>
      </c>
      <c r="F70" s="7" t="s">
        <v>208</v>
      </c>
      <c r="G70" s="7" t="s">
        <v>209</v>
      </c>
      <c r="H70" s="17" t="s">
        <v>200</v>
      </c>
      <c r="I70" s="17">
        <v>3</v>
      </c>
      <c r="J70" s="17">
        <v>23</v>
      </c>
      <c r="K70" s="23">
        <v>80.6</v>
      </c>
      <c r="L70" s="6">
        <f>SUMPRODUCT(($H$4:$H$130=H70)*($K$4:$K$130&gt;K70))+1</f>
        <v>4</v>
      </c>
      <c r="M70" s="17"/>
    </row>
    <row r="71" ht="34" customHeight="1" spans="1:13">
      <c r="A71" s="6">
        <v>68</v>
      </c>
      <c r="B71" s="6"/>
      <c r="C71" s="6" t="s">
        <v>25</v>
      </c>
      <c r="D71" s="9" t="s">
        <v>210</v>
      </c>
      <c r="E71" s="6" t="s">
        <v>31</v>
      </c>
      <c r="F71" s="6" t="s">
        <v>211</v>
      </c>
      <c r="G71" s="6" t="s">
        <v>131</v>
      </c>
      <c r="H71" s="17" t="s">
        <v>200</v>
      </c>
      <c r="I71" s="17">
        <v>3</v>
      </c>
      <c r="J71" s="17">
        <v>25</v>
      </c>
      <c r="K71" s="23">
        <v>78.7</v>
      </c>
      <c r="L71" s="6">
        <f>SUMPRODUCT(($H$4:$H$130=H71)*($K$4:$K$130&gt;K71))+1</f>
        <v>5</v>
      </c>
      <c r="M71" s="17"/>
    </row>
    <row r="72" ht="34" customHeight="1" spans="1:13">
      <c r="A72" s="6">
        <v>69</v>
      </c>
      <c r="B72" s="6"/>
      <c r="C72" s="6" t="s">
        <v>25</v>
      </c>
      <c r="D72" s="9" t="s">
        <v>212</v>
      </c>
      <c r="E72" s="6" t="s">
        <v>31</v>
      </c>
      <c r="F72" s="6" t="s">
        <v>213</v>
      </c>
      <c r="G72" s="6" t="s">
        <v>214</v>
      </c>
      <c r="H72" s="17" t="s">
        <v>200</v>
      </c>
      <c r="I72" s="17">
        <v>3</v>
      </c>
      <c r="J72" s="17">
        <v>8</v>
      </c>
      <c r="K72" s="23">
        <v>76.53</v>
      </c>
      <c r="L72" s="6">
        <f>SUMPRODUCT(($H$4:$H$130=H72)*($K$4:$K$130&gt;K72))+1</f>
        <v>6</v>
      </c>
      <c r="M72" s="17"/>
    </row>
    <row r="73" ht="34" customHeight="1" spans="1:13">
      <c r="A73" s="6">
        <v>70</v>
      </c>
      <c r="B73" s="6"/>
      <c r="C73" s="6" t="s">
        <v>25</v>
      </c>
      <c r="D73" s="9" t="s">
        <v>215</v>
      </c>
      <c r="E73" s="6" t="s">
        <v>18</v>
      </c>
      <c r="F73" s="6" t="s">
        <v>157</v>
      </c>
      <c r="G73" s="6" t="s">
        <v>216</v>
      </c>
      <c r="H73" s="17" t="s">
        <v>200</v>
      </c>
      <c r="I73" s="17">
        <v>3</v>
      </c>
      <c r="J73" s="17"/>
      <c r="K73" s="23">
        <v>0</v>
      </c>
      <c r="L73" s="6">
        <f>SUMPRODUCT(($H$4:$H$130=H73)*($K$4:$K$130&gt;K73))+1</f>
        <v>7</v>
      </c>
      <c r="M73" s="6" t="s">
        <v>28</v>
      </c>
    </row>
    <row r="74" ht="34" customHeight="1" spans="1:13">
      <c r="A74" s="6">
        <v>71</v>
      </c>
      <c r="B74" s="6" t="s">
        <v>217</v>
      </c>
      <c r="C74" s="6" t="s">
        <v>16</v>
      </c>
      <c r="D74" s="9" t="s">
        <v>218</v>
      </c>
      <c r="E74" s="6" t="s">
        <v>31</v>
      </c>
      <c r="F74" s="6" t="s">
        <v>219</v>
      </c>
      <c r="G74" s="6" t="s">
        <v>220</v>
      </c>
      <c r="H74" s="6" t="s">
        <v>221</v>
      </c>
      <c r="I74" s="17">
        <v>3</v>
      </c>
      <c r="J74" s="17">
        <v>20</v>
      </c>
      <c r="K74" s="23">
        <v>83.43</v>
      </c>
      <c r="L74" s="6">
        <f>SUMPRODUCT(($H$4:$H$130=H74)*($K$4:$K$130&gt;K74))+1</f>
        <v>1</v>
      </c>
      <c r="M74" s="6" t="s">
        <v>22</v>
      </c>
    </row>
    <row r="75" ht="34" customHeight="1" spans="1:13">
      <c r="A75" s="6">
        <v>72</v>
      </c>
      <c r="B75" s="6"/>
      <c r="C75" s="6" t="s">
        <v>16</v>
      </c>
      <c r="D75" s="9" t="s">
        <v>222</v>
      </c>
      <c r="E75" s="6" t="s">
        <v>31</v>
      </c>
      <c r="F75" s="10" t="s">
        <v>223</v>
      </c>
      <c r="G75" s="6" t="s">
        <v>224</v>
      </c>
      <c r="H75" s="6" t="s">
        <v>221</v>
      </c>
      <c r="I75" s="17">
        <v>3</v>
      </c>
      <c r="J75" s="17">
        <v>12</v>
      </c>
      <c r="K75" s="23">
        <v>81.37</v>
      </c>
      <c r="L75" s="6">
        <f>SUMPRODUCT(($H$4:$H$130=H75)*($K$4:$K$130&gt;K75))+1</f>
        <v>2</v>
      </c>
      <c r="M75" s="17"/>
    </row>
    <row r="76" ht="34" customHeight="1" spans="1:13">
      <c r="A76" s="6">
        <v>73</v>
      </c>
      <c r="B76" s="7"/>
      <c r="C76" s="7" t="s">
        <v>16</v>
      </c>
      <c r="D76" s="8" t="s">
        <v>225</v>
      </c>
      <c r="E76" s="7" t="s">
        <v>31</v>
      </c>
      <c r="F76" s="7" t="s">
        <v>226</v>
      </c>
      <c r="G76" s="7" t="s">
        <v>227</v>
      </c>
      <c r="H76" s="7" t="s">
        <v>221</v>
      </c>
      <c r="I76" s="17">
        <v>3</v>
      </c>
      <c r="J76" s="17">
        <v>26</v>
      </c>
      <c r="K76" s="23">
        <v>78</v>
      </c>
      <c r="L76" s="6">
        <f>SUMPRODUCT(($H$4:$H$130=H76)*($K$4:$K$130&gt;K76))+1</f>
        <v>3</v>
      </c>
      <c r="M76" s="17"/>
    </row>
    <row r="77" ht="34" customHeight="1" spans="1:13">
      <c r="A77" s="6">
        <v>74</v>
      </c>
      <c r="B77" s="7"/>
      <c r="C77" s="7" t="s">
        <v>16</v>
      </c>
      <c r="D77" s="8" t="s">
        <v>228</v>
      </c>
      <c r="E77" s="7" t="s">
        <v>31</v>
      </c>
      <c r="F77" s="26" t="s">
        <v>229</v>
      </c>
      <c r="G77" s="7" t="s">
        <v>230</v>
      </c>
      <c r="H77" s="7" t="s">
        <v>221</v>
      </c>
      <c r="I77" s="17">
        <v>3</v>
      </c>
      <c r="J77" s="17">
        <v>18</v>
      </c>
      <c r="K77" s="23">
        <v>77.03</v>
      </c>
      <c r="L77" s="6">
        <f>SUMPRODUCT(($H$4:$H$130=H77)*($K$4:$K$130&gt;K77))+1</f>
        <v>4</v>
      </c>
      <c r="M77" s="17"/>
    </row>
    <row r="78" ht="34" customHeight="1" spans="1:13">
      <c r="A78" s="6">
        <v>75</v>
      </c>
      <c r="B78" s="6"/>
      <c r="C78" s="6" t="s">
        <v>16</v>
      </c>
      <c r="D78" s="9" t="s">
        <v>176</v>
      </c>
      <c r="E78" s="6" t="s">
        <v>31</v>
      </c>
      <c r="F78" s="6" t="s">
        <v>77</v>
      </c>
      <c r="G78" s="6" t="s">
        <v>231</v>
      </c>
      <c r="H78" s="6" t="s">
        <v>221</v>
      </c>
      <c r="I78" s="17">
        <v>3</v>
      </c>
      <c r="J78" s="17">
        <v>7</v>
      </c>
      <c r="K78" s="23">
        <v>75</v>
      </c>
      <c r="L78" s="6">
        <f>SUMPRODUCT(($H$4:$H$130=H78)*($K$4:$K$130&gt;K78))+1</f>
        <v>5</v>
      </c>
      <c r="M78" s="17"/>
    </row>
    <row r="79" ht="34" customHeight="1" spans="1:13">
      <c r="A79" s="6">
        <v>76</v>
      </c>
      <c r="B79" s="6" t="s">
        <v>232</v>
      </c>
      <c r="C79" s="6" t="s">
        <v>25</v>
      </c>
      <c r="D79" s="9" t="s">
        <v>233</v>
      </c>
      <c r="E79" s="6" t="s">
        <v>18</v>
      </c>
      <c r="F79" s="6" t="s">
        <v>157</v>
      </c>
      <c r="G79" s="6" t="s">
        <v>59</v>
      </c>
      <c r="H79" s="17" t="s">
        <v>234</v>
      </c>
      <c r="I79" s="17">
        <v>2</v>
      </c>
      <c r="J79" s="17">
        <v>18</v>
      </c>
      <c r="K79" s="23">
        <v>83.15</v>
      </c>
      <c r="L79" s="6">
        <f>SUMPRODUCT(($H$4:$H$130=H79)*($K$4:$K$130&gt;K79))+1</f>
        <v>1</v>
      </c>
      <c r="M79" s="6" t="s">
        <v>22</v>
      </c>
    </row>
    <row r="80" ht="34" customHeight="1" spans="1:13">
      <c r="A80" s="6">
        <v>77</v>
      </c>
      <c r="B80" s="6"/>
      <c r="C80" s="6" t="s">
        <v>16</v>
      </c>
      <c r="D80" s="9" t="s">
        <v>235</v>
      </c>
      <c r="E80" s="6" t="s">
        <v>18</v>
      </c>
      <c r="F80" s="11" t="s">
        <v>236</v>
      </c>
      <c r="G80" s="6" t="s">
        <v>59</v>
      </c>
      <c r="H80" s="17" t="s">
        <v>234</v>
      </c>
      <c r="I80" s="17">
        <v>2</v>
      </c>
      <c r="J80" s="17">
        <v>10</v>
      </c>
      <c r="K80" s="23">
        <v>76.2</v>
      </c>
      <c r="L80" s="6">
        <f>SUMPRODUCT(($H$4:$H$130=H80)*($K$4:$K$130&gt;K80))+1</f>
        <v>2</v>
      </c>
      <c r="M80" s="17"/>
    </row>
    <row r="81" ht="34" customHeight="1" spans="1:13">
      <c r="A81" s="6">
        <v>78</v>
      </c>
      <c r="B81" s="6"/>
      <c r="C81" s="6" t="s">
        <v>16</v>
      </c>
      <c r="D81" s="9" t="s">
        <v>237</v>
      </c>
      <c r="E81" s="6" t="s">
        <v>18</v>
      </c>
      <c r="F81" s="6" t="s">
        <v>157</v>
      </c>
      <c r="G81" s="6" t="s">
        <v>59</v>
      </c>
      <c r="H81" s="17" t="s">
        <v>234</v>
      </c>
      <c r="I81" s="17">
        <v>2</v>
      </c>
      <c r="J81" s="17"/>
      <c r="K81" s="23">
        <v>0</v>
      </c>
      <c r="L81" s="6">
        <f>SUMPRODUCT(($H$4:$H$130=H81)*($K$4:$K$130&gt;K81))+1</f>
        <v>3</v>
      </c>
      <c r="M81" s="6" t="s">
        <v>28</v>
      </c>
    </row>
    <row r="82" ht="34" customHeight="1" spans="1:13">
      <c r="A82" s="6">
        <v>79</v>
      </c>
      <c r="B82" s="6" t="s">
        <v>238</v>
      </c>
      <c r="C82" s="6" t="s">
        <v>25</v>
      </c>
      <c r="D82" s="9" t="s">
        <v>239</v>
      </c>
      <c r="E82" s="6" t="s">
        <v>31</v>
      </c>
      <c r="F82" s="11" t="s">
        <v>240</v>
      </c>
      <c r="G82" s="6" t="s">
        <v>241</v>
      </c>
      <c r="H82" s="17" t="s">
        <v>242</v>
      </c>
      <c r="I82" s="17">
        <v>2</v>
      </c>
      <c r="J82" s="17">
        <v>4</v>
      </c>
      <c r="K82" s="23">
        <v>82.6</v>
      </c>
      <c r="L82" s="6">
        <f>SUMPRODUCT(($H$4:$H$130=H82)*($K$4:$K$130&gt;K82))+1</f>
        <v>1</v>
      </c>
      <c r="M82" s="6" t="s">
        <v>22</v>
      </c>
    </row>
    <row r="83" ht="34" customHeight="1" spans="1:13">
      <c r="A83" s="6">
        <v>80</v>
      </c>
      <c r="B83" s="6"/>
      <c r="C83" s="6" t="s">
        <v>25</v>
      </c>
      <c r="D83" s="9" t="s">
        <v>243</v>
      </c>
      <c r="E83" s="6" t="s">
        <v>18</v>
      </c>
      <c r="F83" s="6" t="s">
        <v>244</v>
      </c>
      <c r="G83" s="6" t="s">
        <v>245</v>
      </c>
      <c r="H83" s="17" t="s">
        <v>242</v>
      </c>
      <c r="I83" s="17">
        <v>2</v>
      </c>
      <c r="J83" s="17"/>
      <c r="K83" s="23">
        <v>0</v>
      </c>
      <c r="L83" s="6">
        <f>SUMPRODUCT(($H$4:$H$130=H83)*($K$4:$K$130&gt;K83))+1</f>
        <v>2</v>
      </c>
      <c r="M83" s="6" t="s">
        <v>28</v>
      </c>
    </row>
    <row r="84" ht="34" customHeight="1" spans="1:13">
      <c r="A84" s="6">
        <v>81</v>
      </c>
      <c r="B84" s="6"/>
      <c r="C84" s="6" t="s">
        <v>25</v>
      </c>
      <c r="D84" s="9" t="s">
        <v>246</v>
      </c>
      <c r="E84" s="6" t="s">
        <v>31</v>
      </c>
      <c r="F84" s="11" t="s">
        <v>247</v>
      </c>
      <c r="G84" s="6" t="s">
        <v>248</v>
      </c>
      <c r="H84" s="17" t="s">
        <v>242</v>
      </c>
      <c r="I84" s="17">
        <v>2</v>
      </c>
      <c r="J84" s="17"/>
      <c r="K84" s="23">
        <v>0</v>
      </c>
      <c r="L84" s="6">
        <f>SUMPRODUCT(($H$4:$H$130=H84)*($K$4:$K$130&gt;K84))+1</f>
        <v>2</v>
      </c>
      <c r="M84" s="6" t="s">
        <v>28</v>
      </c>
    </row>
    <row r="85" ht="34" customHeight="1" spans="1:13">
      <c r="A85" s="6">
        <v>82</v>
      </c>
      <c r="B85" s="6" t="s">
        <v>249</v>
      </c>
      <c r="C85" s="6" t="s">
        <v>16</v>
      </c>
      <c r="D85" s="9" t="s">
        <v>250</v>
      </c>
      <c r="E85" s="6" t="s">
        <v>31</v>
      </c>
      <c r="F85" s="6" t="s">
        <v>251</v>
      </c>
      <c r="G85" s="6" t="s">
        <v>148</v>
      </c>
      <c r="H85" s="17" t="s">
        <v>252</v>
      </c>
      <c r="I85" s="17">
        <v>2</v>
      </c>
      <c r="J85" s="17">
        <v>19</v>
      </c>
      <c r="K85" s="23">
        <v>83.13</v>
      </c>
      <c r="L85" s="6">
        <f>SUMPRODUCT(($H$4:$H$130=H85)*($K$4:$K$130&gt;K85))+1</f>
        <v>1</v>
      </c>
      <c r="M85" s="6" t="s">
        <v>22</v>
      </c>
    </row>
    <row r="86" ht="34" customHeight="1" spans="1:13">
      <c r="A86" s="6">
        <v>83</v>
      </c>
      <c r="B86" s="6"/>
      <c r="C86" s="6" t="s">
        <v>25</v>
      </c>
      <c r="D86" s="9" t="s">
        <v>253</v>
      </c>
      <c r="E86" s="6" t="s">
        <v>18</v>
      </c>
      <c r="F86" s="6" t="s">
        <v>151</v>
      </c>
      <c r="G86" s="6" t="s">
        <v>113</v>
      </c>
      <c r="H86" s="17" t="s">
        <v>252</v>
      </c>
      <c r="I86" s="17">
        <v>2</v>
      </c>
      <c r="J86" s="17">
        <v>3</v>
      </c>
      <c r="K86" s="23">
        <v>81.63</v>
      </c>
      <c r="L86" s="6">
        <f>SUMPRODUCT(($H$4:$H$130=H86)*($K$4:$K$130&gt;K86))+1</f>
        <v>2</v>
      </c>
      <c r="M86" s="17"/>
    </row>
    <row r="87" ht="34" customHeight="1" spans="1:13">
      <c r="A87" s="6">
        <v>84</v>
      </c>
      <c r="B87" s="6"/>
      <c r="C87" s="6" t="s">
        <v>16</v>
      </c>
      <c r="D87" s="9" t="s">
        <v>254</v>
      </c>
      <c r="E87" s="6" t="s">
        <v>18</v>
      </c>
      <c r="F87" s="6" t="s">
        <v>255</v>
      </c>
      <c r="G87" s="6" t="s">
        <v>256</v>
      </c>
      <c r="H87" s="17" t="s">
        <v>252</v>
      </c>
      <c r="I87" s="17">
        <v>2</v>
      </c>
      <c r="J87" s="17">
        <v>20</v>
      </c>
      <c r="K87" s="23">
        <v>81.2</v>
      </c>
      <c r="L87" s="6">
        <f>SUMPRODUCT(($H$4:$H$130=H87)*($K$4:$K$130&gt;K87))+1</f>
        <v>3</v>
      </c>
      <c r="M87" s="17"/>
    </row>
    <row r="88" ht="34" customHeight="1" spans="1:13">
      <c r="A88" s="6">
        <v>85</v>
      </c>
      <c r="B88" s="6"/>
      <c r="C88" s="6" t="s">
        <v>16</v>
      </c>
      <c r="D88" s="9" t="s">
        <v>257</v>
      </c>
      <c r="E88" s="6" t="s">
        <v>18</v>
      </c>
      <c r="F88" s="6" t="s">
        <v>258</v>
      </c>
      <c r="G88" s="6" t="s">
        <v>259</v>
      </c>
      <c r="H88" s="17" t="s">
        <v>252</v>
      </c>
      <c r="I88" s="17">
        <v>2</v>
      </c>
      <c r="J88" s="17">
        <v>26</v>
      </c>
      <c r="K88" s="23">
        <v>80.83</v>
      </c>
      <c r="L88" s="6">
        <f>SUMPRODUCT(($H$4:$H$130=H88)*($K$4:$K$130&gt;K88))+1</f>
        <v>4</v>
      </c>
      <c r="M88" s="17"/>
    </row>
    <row r="89" ht="34" customHeight="1" spans="1:13">
      <c r="A89" s="6">
        <v>86</v>
      </c>
      <c r="B89" s="6"/>
      <c r="C89" s="6" t="s">
        <v>25</v>
      </c>
      <c r="D89" s="9" t="s">
        <v>225</v>
      </c>
      <c r="E89" s="6" t="s">
        <v>31</v>
      </c>
      <c r="F89" s="11" t="s">
        <v>95</v>
      </c>
      <c r="G89" s="6" t="s">
        <v>203</v>
      </c>
      <c r="H89" s="17" t="s">
        <v>252</v>
      </c>
      <c r="I89" s="17">
        <v>2</v>
      </c>
      <c r="J89" s="17">
        <v>13</v>
      </c>
      <c r="K89" s="23">
        <v>80.13</v>
      </c>
      <c r="L89" s="6">
        <f>SUMPRODUCT(($H$4:$H$130=H89)*($K$4:$K$130&gt;K89))+1</f>
        <v>5</v>
      </c>
      <c r="M89" s="17"/>
    </row>
    <row r="90" ht="34" customHeight="1" spans="1:13">
      <c r="A90" s="6">
        <v>87</v>
      </c>
      <c r="B90" s="6"/>
      <c r="C90" s="6" t="s">
        <v>16</v>
      </c>
      <c r="D90" s="9" t="s">
        <v>260</v>
      </c>
      <c r="E90" s="6" t="s">
        <v>31</v>
      </c>
      <c r="F90" s="6" t="s">
        <v>261</v>
      </c>
      <c r="G90" s="6" t="s">
        <v>262</v>
      </c>
      <c r="H90" s="17" t="s">
        <v>252</v>
      </c>
      <c r="I90" s="17">
        <v>2</v>
      </c>
      <c r="J90" s="17">
        <v>2</v>
      </c>
      <c r="K90" s="23">
        <v>80.07</v>
      </c>
      <c r="L90" s="6">
        <f>SUMPRODUCT(($H$4:$H$130=H90)*($K$4:$K$130&gt;K90))+1</f>
        <v>6</v>
      </c>
      <c r="M90" s="17"/>
    </row>
    <row r="91" ht="34" customHeight="1" spans="1:13">
      <c r="A91" s="6">
        <v>88</v>
      </c>
      <c r="B91" s="6"/>
      <c r="C91" s="6" t="s">
        <v>16</v>
      </c>
      <c r="D91" s="9" t="s">
        <v>263</v>
      </c>
      <c r="E91" s="6" t="s">
        <v>31</v>
      </c>
      <c r="F91" s="6" t="s">
        <v>264</v>
      </c>
      <c r="G91" s="6" t="s">
        <v>265</v>
      </c>
      <c r="H91" s="17" t="s">
        <v>252</v>
      </c>
      <c r="I91" s="17">
        <v>2</v>
      </c>
      <c r="J91" s="17">
        <v>21</v>
      </c>
      <c r="K91" s="23">
        <v>79.7</v>
      </c>
      <c r="L91" s="6">
        <f>SUMPRODUCT(($H$4:$H$130=H91)*($K$4:$K$130&gt;K91))+1</f>
        <v>7</v>
      </c>
      <c r="M91" s="17"/>
    </row>
    <row r="92" ht="34" customHeight="1" spans="1:13">
      <c r="A92" s="6">
        <v>89</v>
      </c>
      <c r="B92" s="6"/>
      <c r="C92" s="6" t="s">
        <v>16</v>
      </c>
      <c r="D92" s="9" t="s">
        <v>266</v>
      </c>
      <c r="E92" s="6" t="s">
        <v>31</v>
      </c>
      <c r="F92" s="6" t="s">
        <v>267</v>
      </c>
      <c r="G92" s="11" t="s">
        <v>113</v>
      </c>
      <c r="H92" s="17" t="s">
        <v>252</v>
      </c>
      <c r="I92" s="17">
        <v>2</v>
      </c>
      <c r="J92" s="17">
        <v>28</v>
      </c>
      <c r="K92" s="23">
        <v>79.67</v>
      </c>
      <c r="L92" s="6">
        <f>SUMPRODUCT(($H$4:$H$130=H92)*($K$4:$K$130&gt;K92))+1</f>
        <v>8</v>
      </c>
      <c r="M92" s="17"/>
    </row>
    <row r="93" ht="34" customHeight="1" spans="1:13">
      <c r="A93" s="6">
        <v>90</v>
      </c>
      <c r="B93" s="6"/>
      <c r="C93" s="6" t="s">
        <v>25</v>
      </c>
      <c r="D93" s="9" t="s">
        <v>268</v>
      </c>
      <c r="E93" s="6" t="s">
        <v>31</v>
      </c>
      <c r="F93" s="10" t="s">
        <v>269</v>
      </c>
      <c r="G93" s="11" t="s">
        <v>270</v>
      </c>
      <c r="H93" s="17" t="s">
        <v>252</v>
      </c>
      <c r="I93" s="17">
        <v>2</v>
      </c>
      <c r="J93" s="17">
        <v>12</v>
      </c>
      <c r="K93" s="23">
        <v>79.47</v>
      </c>
      <c r="L93" s="6">
        <f>SUMPRODUCT(($H$4:$H$130=H93)*($K$4:$K$130&gt;K93))+1</f>
        <v>9</v>
      </c>
      <c r="M93" s="17"/>
    </row>
    <row r="94" ht="34" customHeight="1" spans="1:13">
      <c r="A94" s="6">
        <v>91</v>
      </c>
      <c r="B94" s="6"/>
      <c r="C94" s="6" t="s">
        <v>25</v>
      </c>
      <c r="D94" s="9" t="s">
        <v>271</v>
      </c>
      <c r="E94" s="6" t="s">
        <v>31</v>
      </c>
      <c r="F94" s="6" t="s">
        <v>118</v>
      </c>
      <c r="G94" s="11" t="s">
        <v>272</v>
      </c>
      <c r="H94" s="17" t="s">
        <v>252</v>
      </c>
      <c r="I94" s="17">
        <v>2</v>
      </c>
      <c r="J94" s="17">
        <v>14</v>
      </c>
      <c r="K94" s="23">
        <v>79.2</v>
      </c>
      <c r="L94" s="6">
        <f>SUMPRODUCT(($H$4:$H$130=H94)*($K$4:$K$130&gt;K94))+1</f>
        <v>10</v>
      </c>
      <c r="M94" s="17"/>
    </row>
    <row r="95" ht="34" customHeight="1" spans="1:13">
      <c r="A95" s="6">
        <v>92</v>
      </c>
      <c r="B95" s="6"/>
      <c r="C95" s="6" t="s">
        <v>25</v>
      </c>
      <c r="D95" s="9" t="s">
        <v>273</v>
      </c>
      <c r="E95" s="6" t="s">
        <v>18</v>
      </c>
      <c r="F95" s="6" t="s">
        <v>274</v>
      </c>
      <c r="G95" s="6" t="s">
        <v>275</v>
      </c>
      <c r="H95" s="17" t="s">
        <v>252</v>
      </c>
      <c r="I95" s="17">
        <v>2</v>
      </c>
      <c r="J95" s="17">
        <v>22</v>
      </c>
      <c r="K95" s="23">
        <v>79.03</v>
      </c>
      <c r="L95" s="6">
        <f>SUMPRODUCT(($H$4:$H$130=H95)*($K$4:$K$130&gt;K95))+1</f>
        <v>11</v>
      </c>
      <c r="M95" s="17"/>
    </row>
    <row r="96" ht="34" customHeight="1" spans="1:13">
      <c r="A96" s="6">
        <v>93</v>
      </c>
      <c r="B96" s="6"/>
      <c r="C96" s="6" t="s">
        <v>16</v>
      </c>
      <c r="D96" s="9" t="s">
        <v>225</v>
      </c>
      <c r="E96" s="6" t="s">
        <v>18</v>
      </c>
      <c r="F96" s="6" t="s">
        <v>106</v>
      </c>
      <c r="G96" s="6" t="s">
        <v>126</v>
      </c>
      <c r="H96" s="17" t="s">
        <v>252</v>
      </c>
      <c r="I96" s="17">
        <v>2</v>
      </c>
      <c r="J96" s="17">
        <v>7</v>
      </c>
      <c r="K96" s="23">
        <v>79</v>
      </c>
      <c r="L96" s="6">
        <f>SUMPRODUCT(($H$4:$H$130=H96)*($K$4:$K$130&gt;K96))+1</f>
        <v>12</v>
      </c>
      <c r="M96" s="17"/>
    </row>
    <row r="97" ht="34" customHeight="1" spans="1:13">
      <c r="A97" s="6">
        <v>94</v>
      </c>
      <c r="B97" s="6"/>
      <c r="C97" s="6" t="s">
        <v>16</v>
      </c>
      <c r="D97" s="9" t="s">
        <v>276</v>
      </c>
      <c r="E97" s="6" t="s">
        <v>31</v>
      </c>
      <c r="F97" s="6" t="s">
        <v>219</v>
      </c>
      <c r="G97" s="6" t="s">
        <v>277</v>
      </c>
      <c r="H97" s="17" t="s">
        <v>252</v>
      </c>
      <c r="I97" s="17">
        <v>2</v>
      </c>
      <c r="J97" s="17">
        <v>27</v>
      </c>
      <c r="K97" s="23">
        <v>78.4</v>
      </c>
      <c r="L97" s="6">
        <f>SUMPRODUCT(($H$4:$H$130=H97)*($K$4:$K$130&gt;K97))+1</f>
        <v>13</v>
      </c>
      <c r="M97" s="17"/>
    </row>
    <row r="98" ht="34" customHeight="1" spans="1:13">
      <c r="A98" s="6">
        <v>95</v>
      </c>
      <c r="B98" s="6"/>
      <c r="C98" s="6" t="s">
        <v>25</v>
      </c>
      <c r="D98" s="9" t="s">
        <v>154</v>
      </c>
      <c r="E98" s="6" t="s">
        <v>18</v>
      </c>
      <c r="F98" s="6" t="s">
        <v>172</v>
      </c>
      <c r="G98" s="6" t="s">
        <v>278</v>
      </c>
      <c r="H98" s="17" t="s">
        <v>252</v>
      </c>
      <c r="I98" s="17">
        <v>2</v>
      </c>
      <c r="J98" s="17">
        <v>16</v>
      </c>
      <c r="K98" s="23">
        <v>77.5</v>
      </c>
      <c r="L98" s="6">
        <f>SUMPRODUCT(($H$4:$H$130=H98)*($K$4:$K$130&gt;K98))+1</f>
        <v>14</v>
      </c>
      <c r="M98" s="17"/>
    </row>
    <row r="99" ht="34" customHeight="1" spans="1:13">
      <c r="A99" s="6">
        <v>96</v>
      </c>
      <c r="B99" s="6"/>
      <c r="C99" s="6" t="s">
        <v>16</v>
      </c>
      <c r="D99" s="9" t="s">
        <v>279</v>
      </c>
      <c r="E99" s="6" t="s">
        <v>18</v>
      </c>
      <c r="F99" s="6" t="s">
        <v>280</v>
      </c>
      <c r="G99" s="6" t="s">
        <v>281</v>
      </c>
      <c r="H99" s="17" t="s">
        <v>252</v>
      </c>
      <c r="I99" s="17">
        <v>2</v>
      </c>
      <c r="J99" s="17">
        <v>1</v>
      </c>
      <c r="K99" s="23">
        <v>76.77</v>
      </c>
      <c r="L99" s="6">
        <f>SUMPRODUCT(($H$4:$H$130=H99)*($K$4:$K$130&gt;K99))+1</f>
        <v>15</v>
      </c>
      <c r="M99" s="17"/>
    </row>
    <row r="100" ht="34" customHeight="1" spans="1:13">
      <c r="A100" s="6">
        <v>97</v>
      </c>
      <c r="B100" s="6"/>
      <c r="C100" s="6" t="s">
        <v>25</v>
      </c>
      <c r="D100" s="9" t="s">
        <v>225</v>
      </c>
      <c r="E100" s="6" t="s">
        <v>31</v>
      </c>
      <c r="F100" s="10" t="s">
        <v>95</v>
      </c>
      <c r="G100" s="6" t="s">
        <v>90</v>
      </c>
      <c r="H100" s="17" t="s">
        <v>252</v>
      </c>
      <c r="I100" s="17">
        <v>2</v>
      </c>
      <c r="J100" s="17">
        <v>9</v>
      </c>
      <c r="K100" s="23">
        <v>74.3</v>
      </c>
      <c r="L100" s="6">
        <f>SUMPRODUCT(($H$4:$H$130=H100)*($K$4:$K$130&gt;K100))+1</f>
        <v>16</v>
      </c>
      <c r="M100" s="17"/>
    </row>
    <row r="101" ht="34" customHeight="1" spans="1:13">
      <c r="A101" s="6">
        <v>98</v>
      </c>
      <c r="B101" s="6"/>
      <c r="C101" s="6" t="s">
        <v>25</v>
      </c>
      <c r="D101" s="9" t="s">
        <v>282</v>
      </c>
      <c r="E101" s="6" t="s">
        <v>18</v>
      </c>
      <c r="F101" s="6" t="s">
        <v>180</v>
      </c>
      <c r="G101" s="6" t="s">
        <v>148</v>
      </c>
      <c r="H101" s="17" t="s">
        <v>252</v>
      </c>
      <c r="I101" s="17">
        <v>2</v>
      </c>
      <c r="J101" s="17"/>
      <c r="K101" s="23">
        <v>0</v>
      </c>
      <c r="L101" s="6">
        <f>SUMPRODUCT(($H$4:$H$130=H101)*($K$4:$K$130&gt;K101))+1</f>
        <v>17</v>
      </c>
      <c r="M101" s="6" t="s">
        <v>28</v>
      </c>
    </row>
    <row r="102" ht="34" customHeight="1" spans="1:13">
      <c r="A102" s="6">
        <v>99</v>
      </c>
      <c r="B102" s="6" t="s">
        <v>283</v>
      </c>
      <c r="C102" s="6" t="s">
        <v>16</v>
      </c>
      <c r="D102" s="9" t="s">
        <v>284</v>
      </c>
      <c r="E102" s="6" t="s">
        <v>31</v>
      </c>
      <c r="F102" s="6" t="s">
        <v>285</v>
      </c>
      <c r="G102" s="6" t="s">
        <v>168</v>
      </c>
      <c r="H102" s="17" t="s">
        <v>286</v>
      </c>
      <c r="I102" s="17">
        <v>4</v>
      </c>
      <c r="J102" s="17">
        <v>14</v>
      </c>
      <c r="K102" s="23">
        <v>83.64</v>
      </c>
      <c r="L102" s="6">
        <f>SUMPRODUCT(($H$4:$H$130=H102)*($K$4:$K$130&gt;K102))+1</f>
        <v>1</v>
      </c>
      <c r="M102" s="6" t="s">
        <v>22</v>
      </c>
    </row>
    <row r="103" ht="34" customHeight="1" spans="1:13">
      <c r="A103" s="6">
        <v>100</v>
      </c>
      <c r="B103" s="6"/>
      <c r="C103" s="6" t="s">
        <v>16</v>
      </c>
      <c r="D103" s="9" t="s">
        <v>287</v>
      </c>
      <c r="E103" s="6" t="s">
        <v>31</v>
      </c>
      <c r="F103" s="11" t="s">
        <v>288</v>
      </c>
      <c r="G103" s="6" t="s">
        <v>168</v>
      </c>
      <c r="H103" s="17" t="s">
        <v>286</v>
      </c>
      <c r="I103" s="17">
        <v>4</v>
      </c>
      <c r="J103" s="17">
        <v>16</v>
      </c>
      <c r="K103" s="23">
        <v>74.17</v>
      </c>
      <c r="L103" s="6">
        <f>SUMPRODUCT(($H$4:$H$130=H103)*($K$4:$K$130&gt;K103))+1</f>
        <v>2</v>
      </c>
      <c r="M103" s="17"/>
    </row>
    <row r="104" ht="34" customHeight="1" spans="1:13">
      <c r="A104" s="6">
        <v>101</v>
      </c>
      <c r="B104" s="6"/>
      <c r="C104" s="6" t="s">
        <v>25</v>
      </c>
      <c r="D104" s="9" t="s">
        <v>289</v>
      </c>
      <c r="E104" s="6" t="s">
        <v>31</v>
      </c>
      <c r="F104" s="11" t="s">
        <v>290</v>
      </c>
      <c r="G104" s="6" t="s">
        <v>168</v>
      </c>
      <c r="H104" s="17" t="s">
        <v>286</v>
      </c>
      <c r="I104" s="17">
        <v>4</v>
      </c>
      <c r="J104" s="17">
        <v>2</v>
      </c>
      <c r="K104" s="23">
        <v>73.93</v>
      </c>
      <c r="L104" s="6">
        <f>SUMPRODUCT(($H$4:$H$130=H104)*($K$4:$K$130&gt;K104))+1</f>
        <v>3</v>
      </c>
      <c r="M104" s="17"/>
    </row>
    <row r="105" ht="34" customHeight="1" spans="1:13">
      <c r="A105" s="6">
        <v>102</v>
      </c>
      <c r="B105" s="6"/>
      <c r="C105" s="6" t="s">
        <v>16</v>
      </c>
      <c r="D105" s="9" t="s">
        <v>291</v>
      </c>
      <c r="E105" s="6" t="s">
        <v>31</v>
      </c>
      <c r="F105" s="6" t="s">
        <v>208</v>
      </c>
      <c r="G105" s="6" t="s">
        <v>168</v>
      </c>
      <c r="H105" s="17" t="s">
        <v>286</v>
      </c>
      <c r="I105" s="17">
        <v>4</v>
      </c>
      <c r="J105" s="17"/>
      <c r="K105" s="23">
        <v>0</v>
      </c>
      <c r="L105" s="6">
        <f>SUMPRODUCT(($H$4:$H$130=H105)*($K$4:$K$130&gt;K105))+1</f>
        <v>4</v>
      </c>
      <c r="M105" s="6" t="s">
        <v>28</v>
      </c>
    </row>
    <row r="106" ht="34" customHeight="1" spans="1:13">
      <c r="A106" s="6">
        <v>103</v>
      </c>
      <c r="B106" s="6"/>
      <c r="C106" s="6" t="s">
        <v>16</v>
      </c>
      <c r="D106" s="9" t="s">
        <v>292</v>
      </c>
      <c r="E106" s="6" t="s">
        <v>18</v>
      </c>
      <c r="F106" s="10" t="s">
        <v>293</v>
      </c>
      <c r="G106" s="11" t="s">
        <v>294</v>
      </c>
      <c r="H106" s="17" t="s">
        <v>286</v>
      </c>
      <c r="I106" s="17">
        <v>4</v>
      </c>
      <c r="J106" s="17"/>
      <c r="K106" s="23">
        <v>0</v>
      </c>
      <c r="L106" s="6">
        <f>SUMPRODUCT(($H$4:$H$130=H106)*($K$4:$K$130&gt;K106))+1</f>
        <v>4</v>
      </c>
      <c r="M106" s="6" t="s">
        <v>28</v>
      </c>
    </row>
    <row r="107" ht="34" customHeight="1" spans="1:13">
      <c r="A107" s="6">
        <v>104</v>
      </c>
      <c r="B107" s="6" t="s">
        <v>295</v>
      </c>
      <c r="C107" s="6" t="s">
        <v>25</v>
      </c>
      <c r="D107" s="9" t="s">
        <v>296</v>
      </c>
      <c r="E107" s="6" t="s">
        <v>31</v>
      </c>
      <c r="F107" s="6" t="s">
        <v>180</v>
      </c>
      <c r="G107" s="6" t="s">
        <v>297</v>
      </c>
      <c r="H107" s="17" t="s">
        <v>298</v>
      </c>
      <c r="I107" s="17">
        <v>4</v>
      </c>
      <c r="J107" s="17">
        <v>7</v>
      </c>
      <c r="K107" s="23">
        <v>84.05</v>
      </c>
      <c r="L107" s="6">
        <f>SUMPRODUCT(($H$4:$H$130=H107)*($K$4:$K$130&gt;K107))+1</f>
        <v>1</v>
      </c>
      <c r="M107" s="6" t="s">
        <v>22</v>
      </c>
    </row>
    <row r="108" ht="34" customHeight="1" spans="1:13">
      <c r="A108" s="6">
        <v>105</v>
      </c>
      <c r="B108" s="6"/>
      <c r="C108" s="6" t="s">
        <v>25</v>
      </c>
      <c r="D108" s="9" t="s">
        <v>299</v>
      </c>
      <c r="E108" s="6" t="s">
        <v>18</v>
      </c>
      <c r="F108" s="6" t="s">
        <v>189</v>
      </c>
      <c r="G108" s="6" t="s">
        <v>300</v>
      </c>
      <c r="H108" s="17" t="s">
        <v>298</v>
      </c>
      <c r="I108" s="17">
        <v>4</v>
      </c>
      <c r="J108" s="17">
        <v>13</v>
      </c>
      <c r="K108" s="23">
        <v>78.95</v>
      </c>
      <c r="L108" s="6">
        <f>SUMPRODUCT(($H$4:$H$130=H108)*($K$4:$K$130&gt;K108))+1</f>
        <v>2</v>
      </c>
      <c r="M108" s="17"/>
    </row>
    <row r="109" ht="34" customHeight="1" spans="1:13">
      <c r="A109" s="6">
        <v>106</v>
      </c>
      <c r="B109" s="6"/>
      <c r="C109" s="6" t="s">
        <v>25</v>
      </c>
      <c r="D109" s="9" t="s">
        <v>301</v>
      </c>
      <c r="E109" s="6" t="s">
        <v>18</v>
      </c>
      <c r="F109" s="6" t="s">
        <v>189</v>
      </c>
      <c r="G109" s="6" t="s">
        <v>300</v>
      </c>
      <c r="H109" s="17" t="s">
        <v>298</v>
      </c>
      <c r="I109" s="17">
        <v>4</v>
      </c>
      <c r="J109" s="17">
        <v>8</v>
      </c>
      <c r="K109" s="23">
        <v>77.78</v>
      </c>
      <c r="L109" s="6">
        <f>SUMPRODUCT(($H$4:$H$130=H109)*($K$4:$K$130&gt;K109))+1</f>
        <v>3</v>
      </c>
      <c r="M109" s="17"/>
    </row>
    <row r="110" ht="34" customHeight="1" spans="1:13">
      <c r="A110" s="6">
        <v>107</v>
      </c>
      <c r="B110" s="6"/>
      <c r="C110" s="6" t="s">
        <v>25</v>
      </c>
      <c r="D110" s="9" t="s">
        <v>302</v>
      </c>
      <c r="E110" s="6" t="s">
        <v>18</v>
      </c>
      <c r="F110" s="6" t="s">
        <v>167</v>
      </c>
      <c r="G110" s="6" t="s">
        <v>300</v>
      </c>
      <c r="H110" s="17" t="s">
        <v>298</v>
      </c>
      <c r="I110" s="17">
        <v>4</v>
      </c>
      <c r="J110" s="17">
        <v>10</v>
      </c>
      <c r="K110" s="23">
        <v>77.75</v>
      </c>
      <c r="L110" s="6">
        <f>SUMPRODUCT(($H$4:$H$130=H110)*($K$4:$K$130&gt;K110))+1</f>
        <v>4</v>
      </c>
      <c r="M110" s="17"/>
    </row>
    <row r="111" ht="34" customHeight="1" spans="1:13">
      <c r="A111" s="6">
        <v>108</v>
      </c>
      <c r="B111" s="6"/>
      <c r="C111" s="6" t="s">
        <v>25</v>
      </c>
      <c r="D111" s="9" t="s">
        <v>303</v>
      </c>
      <c r="E111" s="6" t="s">
        <v>18</v>
      </c>
      <c r="F111" s="11" t="s">
        <v>304</v>
      </c>
      <c r="G111" s="6" t="s">
        <v>305</v>
      </c>
      <c r="H111" s="17" t="s">
        <v>298</v>
      </c>
      <c r="I111" s="17">
        <v>4</v>
      </c>
      <c r="J111" s="17">
        <v>9</v>
      </c>
      <c r="K111" s="23">
        <v>77.42</v>
      </c>
      <c r="L111" s="6">
        <f>SUMPRODUCT(($H$4:$H$130=H111)*($K$4:$K$130&gt;K111))+1</f>
        <v>5</v>
      </c>
      <c r="M111" s="17"/>
    </row>
    <row r="112" ht="34" customHeight="1" spans="1:13">
      <c r="A112" s="6">
        <v>109</v>
      </c>
      <c r="B112" s="6"/>
      <c r="C112" s="6" t="s">
        <v>16</v>
      </c>
      <c r="D112" s="9" t="s">
        <v>306</v>
      </c>
      <c r="E112" s="6" t="s">
        <v>18</v>
      </c>
      <c r="F112" s="6" t="s">
        <v>307</v>
      </c>
      <c r="G112" s="6" t="s">
        <v>195</v>
      </c>
      <c r="H112" s="17" t="s">
        <v>298</v>
      </c>
      <c r="I112" s="17">
        <v>4</v>
      </c>
      <c r="J112" s="17">
        <v>21</v>
      </c>
      <c r="K112" s="23">
        <v>0</v>
      </c>
      <c r="L112" s="6">
        <f>SUMPRODUCT(($H$4:$H$130=H112)*($K$4:$K$130&gt;K112))+1</f>
        <v>6</v>
      </c>
      <c r="M112" s="6" t="s">
        <v>28</v>
      </c>
    </row>
    <row r="113" ht="34" customHeight="1" spans="1:13">
      <c r="A113" s="6">
        <v>110</v>
      </c>
      <c r="B113" s="6"/>
      <c r="C113" s="6" t="s">
        <v>25</v>
      </c>
      <c r="D113" s="9" t="s">
        <v>308</v>
      </c>
      <c r="E113" s="6" t="s">
        <v>18</v>
      </c>
      <c r="F113" s="11" t="s">
        <v>79</v>
      </c>
      <c r="G113" s="6" t="s">
        <v>300</v>
      </c>
      <c r="H113" s="17" t="s">
        <v>298</v>
      </c>
      <c r="I113" s="17">
        <v>4</v>
      </c>
      <c r="J113" s="17"/>
      <c r="K113" s="23">
        <v>0</v>
      </c>
      <c r="L113" s="6">
        <f>SUMPRODUCT(($H$4:$H$130=H113)*($K$4:$K$130&gt;K113))+1</f>
        <v>6</v>
      </c>
      <c r="M113" s="6" t="s">
        <v>28</v>
      </c>
    </row>
    <row r="114" ht="34" customHeight="1" spans="1:13">
      <c r="A114" s="6">
        <v>111</v>
      </c>
      <c r="B114" s="6" t="s">
        <v>309</v>
      </c>
      <c r="C114" s="6" t="s">
        <v>16</v>
      </c>
      <c r="D114" s="9" t="s">
        <v>310</v>
      </c>
      <c r="E114" s="6" t="s">
        <v>31</v>
      </c>
      <c r="F114" s="11" t="s">
        <v>229</v>
      </c>
      <c r="G114" s="6" t="s">
        <v>311</v>
      </c>
      <c r="H114" s="17" t="s">
        <v>312</v>
      </c>
      <c r="I114" s="17">
        <v>4</v>
      </c>
      <c r="J114" s="17">
        <v>5</v>
      </c>
      <c r="K114" s="23">
        <v>83.23</v>
      </c>
      <c r="L114" s="6">
        <f>SUMPRODUCT(($H$4:$H$130=H114)*($K$4:$K$130&gt;K114))+1</f>
        <v>1</v>
      </c>
      <c r="M114" s="6" t="s">
        <v>22</v>
      </c>
    </row>
    <row r="115" ht="34" customHeight="1" spans="1:13">
      <c r="A115" s="6">
        <v>112</v>
      </c>
      <c r="B115" s="6"/>
      <c r="C115" s="6" t="s">
        <v>16</v>
      </c>
      <c r="D115" s="9" t="s">
        <v>313</v>
      </c>
      <c r="E115" s="6" t="s">
        <v>18</v>
      </c>
      <c r="F115" s="6" t="s">
        <v>103</v>
      </c>
      <c r="G115" s="6" t="s">
        <v>52</v>
      </c>
      <c r="H115" s="17" t="s">
        <v>312</v>
      </c>
      <c r="I115" s="17">
        <v>4</v>
      </c>
      <c r="J115" s="17">
        <v>22</v>
      </c>
      <c r="K115" s="23">
        <v>79.38</v>
      </c>
      <c r="L115" s="6">
        <f>SUMPRODUCT(($H$4:$H$130=H115)*($K$4:$K$130&gt;K115))+1</f>
        <v>2</v>
      </c>
      <c r="M115" s="17"/>
    </row>
    <row r="116" ht="34" customHeight="1" spans="1:13">
      <c r="A116" s="6">
        <v>113</v>
      </c>
      <c r="B116" s="6"/>
      <c r="C116" s="6" t="s">
        <v>25</v>
      </c>
      <c r="D116" s="9" t="s">
        <v>314</v>
      </c>
      <c r="E116" s="6" t="s">
        <v>31</v>
      </c>
      <c r="F116" s="6" t="s">
        <v>315</v>
      </c>
      <c r="G116" s="6" t="s">
        <v>129</v>
      </c>
      <c r="H116" s="17" t="s">
        <v>312</v>
      </c>
      <c r="I116" s="17">
        <v>4</v>
      </c>
      <c r="J116" s="17">
        <v>15</v>
      </c>
      <c r="K116" s="23">
        <v>78.67</v>
      </c>
      <c r="L116" s="6">
        <f>SUMPRODUCT(($H$4:$H$130=H116)*($K$4:$K$130&gt;K116))+1</f>
        <v>3</v>
      </c>
      <c r="M116" s="17"/>
    </row>
    <row r="117" ht="34" customHeight="1" spans="1:13">
      <c r="A117" s="6">
        <v>114</v>
      </c>
      <c r="B117" s="6"/>
      <c r="C117" s="6" t="s">
        <v>25</v>
      </c>
      <c r="D117" s="9" t="s">
        <v>316</v>
      </c>
      <c r="E117" s="6" t="s">
        <v>164</v>
      </c>
      <c r="F117" s="6" t="s">
        <v>317</v>
      </c>
      <c r="G117" s="6" t="s">
        <v>318</v>
      </c>
      <c r="H117" s="17" t="s">
        <v>312</v>
      </c>
      <c r="I117" s="17">
        <v>4</v>
      </c>
      <c r="J117" s="17">
        <v>11</v>
      </c>
      <c r="K117" s="23">
        <v>78.1</v>
      </c>
      <c r="L117" s="6">
        <f>SUMPRODUCT(($H$4:$H$130=H117)*($K$4:$K$130&gt;K117))+1</f>
        <v>4</v>
      </c>
      <c r="M117" s="17"/>
    </row>
    <row r="118" ht="34" customHeight="1" spans="1:13">
      <c r="A118" s="6">
        <v>115</v>
      </c>
      <c r="B118" s="6"/>
      <c r="C118" s="6" t="s">
        <v>25</v>
      </c>
      <c r="D118" s="9" t="s">
        <v>319</v>
      </c>
      <c r="E118" s="6" t="s">
        <v>164</v>
      </c>
      <c r="F118" s="6" t="s">
        <v>320</v>
      </c>
      <c r="G118" s="6" t="s">
        <v>321</v>
      </c>
      <c r="H118" s="17" t="s">
        <v>312</v>
      </c>
      <c r="I118" s="17">
        <v>4</v>
      </c>
      <c r="J118" s="17">
        <v>17</v>
      </c>
      <c r="K118" s="23">
        <v>77.14</v>
      </c>
      <c r="L118" s="6">
        <f>SUMPRODUCT(($H$4:$H$130=H118)*($K$4:$K$130&gt;K118))+1</f>
        <v>5</v>
      </c>
      <c r="M118" s="17"/>
    </row>
    <row r="119" ht="34" customHeight="1" spans="1:13">
      <c r="A119" s="6">
        <v>116</v>
      </c>
      <c r="B119" s="6"/>
      <c r="C119" s="6" t="s">
        <v>16</v>
      </c>
      <c r="D119" s="9" t="s">
        <v>316</v>
      </c>
      <c r="E119" s="6" t="s">
        <v>18</v>
      </c>
      <c r="F119" s="6" t="s">
        <v>151</v>
      </c>
      <c r="G119" s="6" t="s">
        <v>177</v>
      </c>
      <c r="H119" s="17" t="s">
        <v>312</v>
      </c>
      <c r="I119" s="17">
        <v>4</v>
      </c>
      <c r="J119" s="17">
        <v>6</v>
      </c>
      <c r="K119" s="23">
        <v>75.83</v>
      </c>
      <c r="L119" s="6">
        <f>SUMPRODUCT(($H$4:$H$130=H119)*($K$4:$K$130&gt;K119))+1</f>
        <v>6</v>
      </c>
      <c r="M119" s="17"/>
    </row>
    <row r="120" ht="34" customHeight="1" spans="1:13">
      <c r="A120" s="6">
        <v>117</v>
      </c>
      <c r="B120" s="6"/>
      <c r="C120" s="6" t="s">
        <v>16</v>
      </c>
      <c r="D120" s="9" t="s">
        <v>301</v>
      </c>
      <c r="E120" s="6" t="s">
        <v>18</v>
      </c>
      <c r="F120" s="6" t="s">
        <v>185</v>
      </c>
      <c r="G120" s="6" t="s">
        <v>177</v>
      </c>
      <c r="H120" s="17" t="s">
        <v>312</v>
      </c>
      <c r="I120" s="17">
        <v>4</v>
      </c>
      <c r="J120" s="17">
        <v>4</v>
      </c>
      <c r="K120" s="23">
        <v>72.17</v>
      </c>
      <c r="L120" s="6">
        <f>SUMPRODUCT(($H$4:$H$130=H120)*($K$4:$K$130&gt;K120))+1</f>
        <v>7</v>
      </c>
      <c r="M120" s="17"/>
    </row>
    <row r="121" ht="34" customHeight="1" spans="1:13">
      <c r="A121" s="6">
        <v>118</v>
      </c>
      <c r="B121" s="6" t="s">
        <v>322</v>
      </c>
      <c r="C121" s="6" t="s">
        <v>16</v>
      </c>
      <c r="D121" s="9" t="s">
        <v>323</v>
      </c>
      <c r="E121" s="6" t="s">
        <v>18</v>
      </c>
      <c r="F121" s="6" t="s">
        <v>189</v>
      </c>
      <c r="G121" s="6" t="s">
        <v>203</v>
      </c>
      <c r="H121" s="17" t="s">
        <v>324</v>
      </c>
      <c r="I121" s="17">
        <v>4</v>
      </c>
      <c r="J121" s="17">
        <v>12</v>
      </c>
      <c r="K121" s="23">
        <v>84.13</v>
      </c>
      <c r="L121" s="6">
        <f>SUMPRODUCT(($H$4:$H$130=H121)*($K$4:$K$130&gt;K121))+1</f>
        <v>1</v>
      </c>
      <c r="M121" s="6" t="s">
        <v>22</v>
      </c>
    </row>
    <row r="122" ht="34" customHeight="1" spans="1:13">
      <c r="A122" s="6">
        <v>119</v>
      </c>
      <c r="B122" s="6"/>
      <c r="C122" s="6" t="s">
        <v>16</v>
      </c>
      <c r="D122" s="9" t="s">
        <v>301</v>
      </c>
      <c r="E122" s="6" t="s">
        <v>18</v>
      </c>
      <c r="F122" s="6" t="s">
        <v>325</v>
      </c>
      <c r="G122" s="6" t="s">
        <v>203</v>
      </c>
      <c r="H122" s="17" t="s">
        <v>324</v>
      </c>
      <c r="I122" s="17">
        <v>4</v>
      </c>
      <c r="J122" s="17">
        <v>20</v>
      </c>
      <c r="K122" s="23">
        <v>81.3</v>
      </c>
      <c r="L122" s="6">
        <f>SUMPRODUCT(($H$4:$H$130=H122)*($K$4:$K$130&gt;K122))+1</f>
        <v>2</v>
      </c>
      <c r="M122" s="17"/>
    </row>
    <row r="123" ht="34" customHeight="1" spans="1:13">
      <c r="A123" s="6">
        <v>120</v>
      </c>
      <c r="B123" s="6"/>
      <c r="C123" s="6" t="s">
        <v>16</v>
      </c>
      <c r="D123" s="9" t="s">
        <v>326</v>
      </c>
      <c r="E123" s="6" t="s">
        <v>18</v>
      </c>
      <c r="F123" s="6" t="s">
        <v>189</v>
      </c>
      <c r="G123" s="6" t="s">
        <v>203</v>
      </c>
      <c r="H123" s="17" t="s">
        <v>324</v>
      </c>
      <c r="I123" s="17">
        <v>4</v>
      </c>
      <c r="J123" s="17"/>
      <c r="K123" s="23">
        <v>0</v>
      </c>
      <c r="L123" s="6">
        <f>SUMPRODUCT(($H$4:$H$130=H123)*($K$4:$K$130&gt;K123))+1</f>
        <v>3</v>
      </c>
      <c r="M123" s="6" t="s">
        <v>28</v>
      </c>
    </row>
    <row r="124" ht="34" customHeight="1" spans="1:13">
      <c r="A124" s="6">
        <v>121</v>
      </c>
      <c r="B124" s="6"/>
      <c r="C124" s="6" t="s">
        <v>16</v>
      </c>
      <c r="D124" s="9" t="s">
        <v>327</v>
      </c>
      <c r="E124" s="6" t="s">
        <v>18</v>
      </c>
      <c r="F124" s="6" t="s">
        <v>189</v>
      </c>
      <c r="G124" s="6" t="s">
        <v>203</v>
      </c>
      <c r="H124" s="17" t="s">
        <v>324</v>
      </c>
      <c r="I124" s="17">
        <v>4</v>
      </c>
      <c r="J124" s="17"/>
      <c r="K124" s="23">
        <v>0</v>
      </c>
      <c r="L124" s="6">
        <f>SUMPRODUCT(($H$4:$H$130=H124)*($K$4:$K$130&gt;K124))+1</f>
        <v>3</v>
      </c>
      <c r="M124" s="6" t="s">
        <v>28</v>
      </c>
    </row>
    <row r="125" ht="34" customHeight="1" spans="1:13">
      <c r="A125" s="6">
        <v>122</v>
      </c>
      <c r="B125" s="6" t="s">
        <v>328</v>
      </c>
      <c r="C125" s="6" t="s">
        <v>16</v>
      </c>
      <c r="D125" s="9" t="s">
        <v>329</v>
      </c>
      <c r="E125" s="6" t="s">
        <v>18</v>
      </c>
      <c r="F125" s="6" t="s">
        <v>330</v>
      </c>
      <c r="G125" s="6" t="s">
        <v>121</v>
      </c>
      <c r="H125" s="17" t="s">
        <v>331</v>
      </c>
      <c r="I125" s="17">
        <v>4</v>
      </c>
      <c r="J125" s="17">
        <v>1</v>
      </c>
      <c r="K125" s="23">
        <v>83.05</v>
      </c>
      <c r="L125" s="6">
        <f>SUMPRODUCT(($H$4:$H$130=H125)*($K$4:$K$130&gt;K125))+1</f>
        <v>1</v>
      </c>
      <c r="M125" s="6" t="s">
        <v>22</v>
      </c>
    </row>
    <row r="126" ht="34" customHeight="1" spans="1:13">
      <c r="A126" s="6">
        <v>123</v>
      </c>
      <c r="B126" s="6"/>
      <c r="C126" s="6" t="s">
        <v>16</v>
      </c>
      <c r="D126" s="9" t="s">
        <v>332</v>
      </c>
      <c r="E126" s="6" t="s">
        <v>18</v>
      </c>
      <c r="F126" s="6" t="s">
        <v>333</v>
      </c>
      <c r="G126" s="6" t="s">
        <v>121</v>
      </c>
      <c r="H126" s="17" t="s">
        <v>331</v>
      </c>
      <c r="I126" s="17">
        <v>4</v>
      </c>
      <c r="J126" s="17">
        <v>3</v>
      </c>
      <c r="K126" s="23">
        <v>77.28</v>
      </c>
      <c r="L126" s="6">
        <f>SUMPRODUCT(($H$4:$H$130=H126)*($K$4:$K$130&gt;K126))+1</f>
        <v>2</v>
      </c>
      <c r="M126" s="17"/>
    </row>
    <row r="127" ht="34" customHeight="1" spans="1:13">
      <c r="A127" s="6">
        <v>124</v>
      </c>
      <c r="B127" s="6" t="s">
        <v>334</v>
      </c>
      <c r="C127" s="6" t="s">
        <v>16</v>
      </c>
      <c r="D127" s="9" t="s">
        <v>335</v>
      </c>
      <c r="E127" s="6" t="s">
        <v>18</v>
      </c>
      <c r="F127" s="6" t="s">
        <v>336</v>
      </c>
      <c r="G127" s="6" t="s">
        <v>337</v>
      </c>
      <c r="H127" s="17" t="s">
        <v>338</v>
      </c>
      <c r="I127" s="17">
        <v>4</v>
      </c>
      <c r="J127" s="17">
        <v>23</v>
      </c>
      <c r="K127" s="23">
        <v>81.87</v>
      </c>
      <c r="L127" s="6">
        <f>SUMPRODUCT(($H$4:$H$130=H127)*($K$4:$K$130&gt;K127))+1</f>
        <v>1</v>
      </c>
      <c r="M127" s="6" t="s">
        <v>22</v>
      </c>
    </row>
    <row r="128" ht="34" customHeight="1" spans="1:13">
      <c r="A128" s="6">
        <v>125</v>
      </c>
      <c r="B128" s="17"/>
      <c r="C128" s="17" t="s">
        <v>25</v>
      </c>
      <c r="D128" s="17">
        <v>1996.01</v>
      </c>
      <c r="E128" s="17" t="s">
        <v>18</v>
      </c>
      <c r="F128" s="17" t="s">
        <v>339</v>
      </c>
      <c r="G128" s="17" t="s">
        <v>340</v>
      </c>
      <c r="H128" s="17" t="s">
        <v>338</v>
      </c>
      <c r="I128" s="17">
        <v>4</v>
      </c>
      <c r="J128" s="17"/>
      <c r="K128" s="23">
        <v>0</v>
      </c>
      <c r="L128" s="6">
        <f>SUMPRODUCT(($H$4:$H$130=H128)*($K$4:$K$130&gt;K128))+1</f>
        <v>2</v>
      </c>
      <c r="M128" s="6" t="s">
        <v>28</v>
      </c>
    </row>
    <row r="129" ht="34" customHeight="1" spans="1:13">
      <c r="A129" s="6">
        <v>126</v>
      </c>
      <c r="B129" s="6" t="s">
        <v>341</v>
      </c>
      <c r="C129" s="6" t="s">
        <v>16</v>
      </c>
      <c r="D129" s="9" t="s">
        <v>342</v>
      </c>
      <c r="E129" s="6" t="s">
        <v>18</v>
      </c>
      <c r="F129" s="6" t="s">
        <v>343</v>
      </c>
      <c r="G129" s="6" t="s">
        <v>177</v>
      </c>
      <c r="H129" s="17" t="s">
        <v>344</v>
      </c>
      <c r="I129" s="17">
        <v>4</v>
      </c>
      <c r="J129" s="17">
        <v>18</v>
      </c>
      <c r="K129" s="23">
        <v>82.48</v>
      </c>
      <c r="L129" s="6">
        <f>SUMPRODUCT(($H$4:$H$130=H129)*($K$4:$K$130&gt;K129))+1</f>
        <v>1</v>
      </c>
      <c r="M129" s="6" t="s">
        <v>22</v>
      </c>
    </row>
    <row r="130" ht="34" customHeight="1" spans="1:13">
      <c r="A130" s="6">
        <v>127</v>
      </c>
      <c r="B130" s="6"/>
      <c r="C130" s="6" t="s">
        <v>16</v>
      </c>
      <c r="D130" s="6" t="s">
        <v>345</v>
      </c>
      <c r="E130" s="6" t="s">
        <v>18</v>
      </c>
      <c r="F130" s="6" t="s">
        <v>157</v>
      </c>
      <c r="G130" s="6" t="s">
        <v>177</v>
      </c>
      <c r="H130" s="17" t="s">
        <v>344</v>
      </c>
      <c r="I130" s="17">
        <v>4</v>
      </c>
      <c r="J130" s="17">
        <v>19</v>
      </c>
      <c r="K130" s="23">
        <v>78.12</v>
      </c>
      <c r="L130" s="6">
        <f>SUMPRODUCT(($H$4:$H$130=H130)*($K$4:$K$130&gt;K130))+1</f>
        <v>2</v>
      </c>
      <c r="M130" s="17"/>
    </row>
    <row r="131" ht="18" customHeight="1"/>
    <row r="132" ht="18" customHeight="1"/>
    <row r="133" ht="18" customHeight="1"/>
    <row r="134" ht="18" customHeight="1"/>
  </sheetData>
  <autoFilter ref="A3:T130">
    <extLst/>
  </autoFilter>
  <sortState ref="A4:V127">
    <sortCondition ref="H4:H127"/>
    <sortCondition ref="K4:K127" descending="1"/>
    <sortCondition ref="L4:L127"/>
  </sortState>
  <mergeCells count="2">
    <mergeCell ref="A1:M1"/>
    <mergeCell ref="A2:M2"/>
  </mergeCells>
  <pageMargins left="0.75" right="0.75" top="1" bottom="1"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qcdn</dc:creator>
  <cp:lastModifiedBy>qcdn</cp:lastModifiedBy>
  <dcterms:created xsi:type="dcterms:W3CDTF">2023-11-28T07:19:00Z</dcterms:created>
  <dcterms:modified xsi:type="dcterms:W3CDTF">2024-07-22T10:32:07Z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352FF92DA6844686B539AE20455DA668_13</vt:lpwstr>
  </property>
  <property fmtid="{D5CDD505-2E9C-101B-9397-08002B2CF9AE}" pid="3" name="KSOProductBuildVer">
    <vt:lpwstr>2052-12.1.0.17147</vt:lpwstr>
  </property>
</Properties>
</file>