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<sst xmlns="http://schemas.openxmlformats.org/spreadsheetml/2006/main" count="496" uniqueCount="233">
  <si>
    <r>
      <t>湖南体育职业学院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年公开招聘
实际操作能力测试、面试成绩、综合成绩及入围体检与考察人员名单汇总表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</si>
  <si>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</si>
  <si>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</si>
  <si>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</si>
  <si>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报考岗位</t>
    </r>
  </si>
  <si>
    <r>
      <rPr>
        <b/>
        <sz val="10"/>
        <rFont val="宋体"/>
        <charset val="134"/>
      </rPr>
      <t>岗位代码</t>
    </r>
  </si>
  <si>
    <r>
      <rPr>
        <b/>
        <sz val="10"/>
        <rFont val="宋体"/>
        <charset val="134"/>
      </rPr>
      <t>笔试</t>
    </r>
  </si>
  <si>
    <r>
      <rPr>
        <b/>
        <sz val="10"/>
        <rFont val="宋体"/>
        <charset val="134"/>
      </rPr>
      <t>实际操作能力测试</t>
    </r>
  </si>
  <si>
    <r>
      <rPr>
        <b/>
        <sz val="10"/>
        <rFont val="宋体"/>
        <charset val="134"/>
      </rPr>
      <t>结构化面试</t>
    </r>
  </si>
  <si>
    <r>
      <rPr>
        <b/>
        <sz val="10"/>
        <rFont val="宋体"/>
        <charset val="134"/>
      </rPr>
      <t>总成绩</t>
    </r>
  </si>
  <si>
    <r>
      <rPr>
        <b/>
        <sz val="10"/>
        <rFont val="宋体"/>
        <charset val="134"/>
      </rPr>
      <t>岗位排名</t>
    </r>
  </si>
  <si>
    <r>
      <rPr>
        <b/>
        <sz val="10"/>
        <rFont val="宋体"/>
        <charset val="134"/>
      </rPr>
      <t>是否入围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体检与考察</t>
    </r>
  </si>
  <si>
    <r>
      <rPr>
        <b/>
        <sz val="10"/>
        <rFont val="宋体"/>
        <charset val="134"/>
      </rPr>
      <t>成绩</t>
    </r>
  </si>
  <si>
    <r>
      <rPr>
        <b/>
        <sz val="10"/>
        <rFont val="宋体"/>
        <charset val="134"/>
      </rPr>
      <t>折合成绩</t>
    </r>
  </si>
  <si>
    <t>24072802918</t>
  </si>
  <si>
    <r>
      <rPr>
        <sz val="10"/>
        <rFont val="宋体"/>
        <charset val="134"/>
      </rPr>
      <t>赵梓含</t>
    </r>
  </si>
  <si>
    <r>
      <rPr>
        <sz val="10"/>
        <rFont val="宋体"/>
        <charset val="134"/>
      </rPr>
      <t>体育基本理论与方法教师</t>
    </r>
  </si>
  <si>
    <t>A01</t>
  </si>
  <si>
    <r>
      <rPr>
        <sz val="10"/>
        <rFont val="宋体"/>
        <charset val="134"/>
      </rPr>
      <t>是</t>
    </r>
  </si>
  <si>
    <t>24072803016</t>
  </si>
  <si>
    <r>
      <rPr>
        <sz val="10"/>
        <rFont val="宋体"/>
        <charset val="134"/>
      </rPr>
      <t>李菁</t>
    </r>
  </si>
  <si>
    <t>否</t>
  </si>
  <si>
    <t>24072802911</t>
  </si>
  <si>
    <r>
      <rPr>
        <sz val="10"/>
        <rFont val="宋体"/>
        <charset val="134"/>
      </rPr>
      <t>罗姣艳</t>
    </r>
  </si>
  <si>
    <t>24072800305</t>
  </si>
  <si>
    <r>
      <rPr>
        <sz val="10"/>
        <rFont val="宋体"/>
        <charset val="134"/>
      </rPr>
      <t>童遥</t>
    </r>
  </si>
  <si>
    <t>24072800908</t>
  </si>
  <si>
    <t>尹芳毓</t>
  </si>
  <si>
    <t>弃考</t>
  </si>
  <si>
    <t>24072802723</t>
  </si>
  <si>
    <r>
      <rPr>
        <sz val="10"/>
        <rFont val="宋体"/>
        <charset val="134"/>
      </rPr>
      <t>王依喆</t>
    </r>
  </si>
  <si>
    <r>
      <rPr>
        <sz val="10"/>
        <rFont val="宋体"/>
        <charset val="134"/>
      </rPr>
      <t>英语教师兼行政</t>
    </r>
  </si>
  <si>
    <t>A02</t>
  </si>
  <si>
    <t>24072801420</t>
  </si>
  <si>
    <r>
      <rPr>
        <sz val="10"/>
        <rFont val="宋体"/>
        <charset val="134"/>
      </rPr>
      <t>仇一雁</t>
    </r>
  </si>
  <si>
    <t>24072800826</t>
  </si>
  <si>
    <r>
      <rPr>
        <sz val="10"/>
        <rFont val="宋体"/>
        <charset val="134"/>
      </rPr>
      <t>刘沛婷</t>
    </r>
  </si>
  <si>
    <t>24072802813</t>
  </si>
  <si>
    <r>
      <rPr>
        <sz val="10"/>
        <rFont val="宋体"/>
        <charset val="134"/>
      </rPr>
      <t>朱勤</t>
    </r>
  </si>
  <si>
    <t>24072800712</t>
  </si>
  <si>
    <r>
      <rPr>
        <sz val="10"/>
        <rFont val="宋体"/>
        <charset val="134"/>
      </rPr>
      <t>戴梦莹</t>
    </r>
  </si>
  <si>
    <t>24072800701</t>
  </si>
  <si>
    <r>
      <rPr>
        <sz val="10"/>
        <rFont val="宋体"/>
        <charset val="134"/>
      </rPr>
      <t>刘惠子</t>
    </r>
  </si>
  <si>
    <t>24072802704</t>
  </si>
  <si>
    <r>
      <rPr>
        <sz val="10"/>
        <rFont val="宋体"/>
        <charset val="134"/>
      </rPr>
      <t>贺金叶子</t>
    </r>
  </si>
  <si>
    <r>
      <rPr>
        <sz val="10"/>
        <rFont val="宋体"/>
        <charset val="134"/>
      </rPr>
      <t>美育教师兼行政</t>
    </r>
  </si>
  <si>
    <t>A03</t>
  </si>
  <si>
    <t>24072800927</t>
  </si>
  <si>
    <r>
      <rPr>
        <sz val="10"/>
        <rFont val="宋体"/>
        <charset val="134"/>
      </rPr>
      <t>颜家碧</t>
    </r>
  </si>
  <si>
    <t>24072803004</t>
  </si>
  <si>
    <r>
      <rPr>
        <sz val="10"/>
        <rFont val="宋体"/>
        <charset val="134"/>
      </rPr>
      <t>曾好</t>
    </r>
  </si>
  <si>
    <t>24072800720</t>
  </si>
  <si>
    <r>
      <rPr>
        <sz val="10"/>
        <rFont val="宋体"/>
        <charset val="134"/>
      </rPr>
      <t>郝书漫</t>
    </r>
  </si>
  <si>
    <t>24072802804</t>
  </si>
  <si>
    <r>
      <rPr>
        <sz val="10"/>
        <rFont val="宋体"/>
        <charset val="134"/>
      </rPr>
      <t>邱伊凡</t>
    </r>
  </si>
  <si>
    <t>24072801626</t>
  </si>
  <si>
    <r>
      <rPr>
        <sz val="10"/>
        <rFont val="宋体"/>
        <charset val="134"/>
      </rPr>
      <t>陈盈</t>
    </r>
  </si>
  <si>
    <t>24072801704</t>
  </si>
  <si>
    <r>
      <rPr>
        <sz val="10"/>
        <rFont val="宋体"/>
        <charset val="134"/>
      </rPr>
      <t>陈杏</t>
    </r>
  </si>
  <si>
    <t>24072803413</t>
  </si>
  <si>
    <r>
      <rPr>
        <sz val="10"/>
        <rFont val="宋体"/>
        <charset val="134"/>
      </rPr>
      <t>彭婷</t>
    </r>
  </si>
  <si>
    <t>24072801423</t>
  </si>
  <si>
    <r>
      <rPr>
        <sz val="10"/>
        <rFont val="宋体"/>
        <charset val="134"/>
      </rPr>
      <t>谢贝佳</t>
    </r>
  </si>
  <si>
    <t>24072801523</t>
  </si>
  <si>
    <r>
      <rPr>
        <sz val="10"/>
        <rFont val="宋体"/>
        <charset val="134"/>
      </rPr>
      <t>李金琴</t>
    </r>
  </si>
  <si>
    <t>24072802412</t>
  </si>
  <si>
    <r>
      <rPr>
        <sz val="10"/>
        <rFont val="宋体"/>
        <charset val="134"/>
      </rPr>
      <t>黄敬言</t>
    </r>
  </si>
  <si>
    <t>24072803530</t>
  </si>
  <si>
    <r>
      <rPr>
        <sz val="10"/>
        <rFont val="宋体"/>
        <charset val="134"/>
      </rPr>
      <t>彭倩宇</t>
    </r>
  </si>
  <si>
    <r>
      <rPr>
        <sz val="10"/>
        <rFont val="宋体"/>
        <charset val="134"/>
      </rPr>
      <t>新媒体运营教师</t>
    </r>
  </si>
  <si>
    <t>A04</t>
  </si>
  <si>
    <t>24072800711</t>
  </si>
  <si>
    <r>
      <rPr>
        <sz val="10"/>
        <rFont val="宋体"/>
        <charset val="134"/>
      </rPr>
      <t>赵菡</t>
    </r>
  </si>
  <si>
    <t>24072803524</t>
  </si>
  <si>
    <r>
      <rPr>
        <sz val="10"/>
        <rFont val="宋体"/>
        <charset val="134"/>
      </rPr>
      <t>李璐</t>
    </r>
  </si>
  <si>
    <t>24072802920</t>
  </si>
  <si>
    <r>
      <rPr>
        <sz val="10"/>
        <rFont val="宋体"/>
        <charset val="134"/>
      </rPr>
      <t>谭颖</t>
    </r>
  </si>
  <si>
    <t>24072802816</t>
  </si>
  <si>
    <t>陈楠</t>
  </si>
  <si>
    <t>24072801020</t>
  </si>
  <si>
    <t>颜开</t>
  </si>
  <si>
    <t>24072801711</t>
  </si>
  <si>
    <r>
      <rPr>
        <sz val="10"/>
        <rFont val="宋体"/>
        <charset val="134"/>
      </rPr>
      <t>张卿睿</t>
    </r>
  </si>
  <si>
    <r>
      <rPr>
        <sz val="10"/>
        <rFont val="宋体"/>
        <charset val="134"/>
      </rPr>
      <t>运动康复教师</t>
    </r>
  </si>
  <si>
    <t>A05</t>
  </si>
  <si>
    <t>24072803620</t>
  </si>
  <si>
    <r>
      <rPr>
        <sz val="10"/>
        <rFont val="宋体"/>
        <charset val="134"/>
      </rPr>
      <t>欧颖璨</t>
    </r>
  </si>
  <si>
    <t>24072801507</t>
  </si>
  <si>
    <r>
      <rPr>
        <sz val="10"/>
        <rFont val="宋体"/>
        <charset val="134"/>
      </rPr>
      <t>李孟知</t>
    </r>
  </si>
  <si>
    <t>24072800302</t>
  </si>
  <si>
    <r>
      <rPr>
        <sz val="10"/>
        <rFont val="宋体"/>
        <charset val="134"/>
      </rPr>
      <t>阳嘉伦</t>
    </r>
  </si>
  <si>
    <t>24072801717</t>
  </si>
  <si>
    <r>
      <rPr>
        <sz val="10"/>
        <rFont val="宋体"/>
        <charset val="134"/>
      </rPr>
      <t>李昂</t>
    </r>
  </si>
  <si>
    <t>24072801724</t>
  </si>
  <si>
    <r>
      <rPr>
        <sz val="10"/>
        <rFont val="宋体"/>
        <charset val="134"/>
      </rPr>
      <t>郭鑫琳</t>
    </r>
  </si>
  <si>
    <t>24072803417</t>
  </si>
  <si>
    <r>
      <rPr>
        <sz val="10"/>
        <rFont val="宋体"/>
        <charset val="134"/>
      </rPr>
      <t>肖雅雯</t>
    </r>
  </si>
  <si>
    <r>
      <rPr>
        <sz val="10"/>
        <rFont val="宋体"/>
        <charset val="134"/>
      </rPr>
      <t>社会体育教师</t>
    </r>
  </si>
  <si>
    <t>A06</t>
  </si>
  <si>
    <t>24072800312</t>
  </si>
  <si>
    <r>
      <rPr>
        <sz val="10"/>
        <rFont val="宋体"/>
        <charset val="134"/>
      </rPr>
      <t>黄文晟</t>
    </r>
  </si>
  <si>
    <t>24072802214</t>
  </si>
  <si>
    <r>
      <rPr>
        <sz val="10"/>
        <rFont val="宋体"/>
        <charset val="134"/>
      </rPr>
      <t>涂缘</t>
    </r>
  </si>
  <si>
    <t>24072801324</t>
  </si>
  <si>
    <t>唐思捷</t>
  </si>
  <si>
    <t>24072800728</t>
  </si>
  <si>
    <r>
      <rPr>
        <sz val="10"/>
        <rFont val="宋体"/>
        <charset val="134"/>
      </rPr>
      <t>阙华斐</t>
    </r>
  </si>
  <si>
    <r>
      <rPr>
        <sz val="10"/>
        <rFont val="宋体"/>
        <charset val="134"/>
      </rPr>
      <t>网络安全与信息化干事</t>
    </r>
  </si>
  <si>
    <t>A07</t>
  </si>
  <si>
    <t>24072801707</t>
  </si>
  <si>
    <r>
      <rPr>
        <sz val="10"/>
        <rFont val="宋体"/>
        <charset val="134"/>
      </rPr>
      <t>邱亚琼</t>
    </r>
  </si>
  <si>
    <t>24072803001</t>
  </si>
  <si>
    <r>
      <rPr>
        <sz val="10"/>
        <rFont val="宋体"/>
        <charset val="134"/>
      </rPr>
      <t>李文俊</t>
    </r>
  </si>
  <si>
    <t>24072801926</t>
  </si>
  <si>
    <r>
      <rPr>
        <sz val="10"/>
        <rFont val="宋体"/>
        <charset val="134"/>
      </rPr>
      <t>陈建华</t>
    </r>
  </si>
  <si>
    <t>24072802713</t>
  </si>
  <si>
    <r>
      <rPr>
        <sz val="10"/>
        <rFont val="宋体"/>
        <charset val="134"/>
      </rPr>
      <t>周柯</t>
    </r>
  </si>
  <si>
    <r>
      <rPr>
        <sz val="10"/>
        <rFont val="宋体"/>
        <charset val="134"/>
      </rPr>
      <t>体育营销教师</t>
    </r>
  </si>
  <si>
    <t>A08</t>
  </si>
  <si>
    <t>24072800313</t>
  </si>
  <si>
    <r>
      <rPr>
        <sz val="10"/>
        <rFont val="宋体"/>
        <charset val="134"/>
      </rPr>
      <t>李莹</t>
    </r>
  </si>
  <si>
    <t>24072800420</t>
  </si>
  <si>
    <r>
      <rPr>
        <sz val="10"/>
        <rFont val="宋体"/>
        <charset val="134"/>
      </rPr>
      <t>谭秉霖</t>
    </r>
  </si>
  <si>
    <t>24072800330</t>
  </si>
  <si>
    <r>
      <rPr>
        <sz val="10"/>
        <rFont val="宋体"/>
        <charset val="134"/>
      </rPr>
      <t>黄宜宜</t>
    </r>
  </si>
  <si>
    <t>卿丽娜</t>
  </si>
  <si>
    <t>24072800723</t>
  </si>
  <si>
    <r>
      <rPr>
        <sz val="10"/>
        <rFont val="宋体"/>
        <charset val="134"/>
      </rPr>
      <t>毛萍睿子</t>
    </r>
  </si>
  <si>
    <r>
      <rPr>
        <sz val="10"/>
        <rFont val="宋体"/>
        <charset val="134"/>
      </rPr>
      <t>国际标准舞教师</t>
    </r>
  </si>
  <si>
    <t>B01</t>
  </si>
  <si>
    <t>24072802403</t>
  </si>
  <si>
    <r>
      <rPr>
        <sz val="10"/>
        <rFont val="宋体"/>
        <charset val="134"/>
      </rPr>
      <t>桂李</t>
    </r>
  </si>
  <si>
    <r>
      <rPr>
        <sz val="10"/>
        <rFont val="宋体"/>
        <charset val="134"/>
      </rPr>
      <t>搏击教师</t>
    </r>
  </si>
  <si>
    <t>B02</t>
  </si>
  <si>
    <t>24072801801</t>
  </si>
  <si>
    <r>
      <rPr>
        <sz val="10"/>
        <rFont val="宋体"/>
        <charset val="134"/>
      </rPr>
      <t>唐家敏</t>
    </r>
  </si>
  <si>
    <t>24072801330</t>
  </si>
  <si>
    <r>
      <rPr>
        <sz val="10"/>
        <rFont val="宋体"/>
        <charset val="134"/>
      </rPr>
      <t>朱梦佳</t>
    </r>
  </si>
  <si>
    <t>24072803621</t>
  </si>
  <si>
    <r>
      <rPr>
        <sz val="10"/>
        <rFont val="宋体"/>
        <charset val="134"/>
      </rPr>
      <t>蔡卓杰</t>
    </r>
  </si>
  <si>
    <r>
      <rPr>
        <sz val="10"/>
        <rFont val="宋体"/>
        <charset val="134"/>
      </rPr>
      <t>体能训练教师</t>
    </r>
    <r>
      <rPr>
        <sz val="10"/>
        <rFont val="Times New Roman"/>
        <charset val="134"/>
      </rPr>
      <t>1</t>
    </r>
  </si>
  <si>
    <t>B03</t>
  </si>
  <si>
    <t>24072803126</t>
  </si>
  <si>
    <r>
      <rPr>
        <sz val="10"/>
        <rFont val="宋体"/>
        <charset val="134"/>
      </rPr>
      <t>王智慧</t>
    </r>
  </si>
  <si>
    <t>24072801615</t>
  </si>
  <si>
    <r>
      <rPr>
        <sz val="10"/>
        <rFont val="宋体"/>
        <charset val="134"/>
      </rPr>
      <t>王忠会</t>
    </r>
  </si>
  <si>
    <t>24072800213</t>
  </si>
  <si>
    <r>
      <rPr>
        <sz val="10"/>
        <rFont val="宋体"/>
        <charset val="134"/>
      </rPr>
      <t>黄京城</t>
    </r>
  </si>
  <si>
    <t>许远志</t>
  </si>
  <si>
    <t>24072802512</t>
  </si>
  <si>
    <r>
      <rPr>
        <sz val="10"/>
        <rFont val="宋体"/>
        <charset val="134"/>
      </rPr>
      <t>梁家侨</t>
    </r>
  </si>
  <si>
    <r>
      <rPr>
        <sz val="10"/>
        <rFont val="宋体"/>
        <charset val="134"/>
      </rPr>
      <t>体能训练教师</t>
    </r>
    <r>
      <rPr>
        <sz val="10"/>
        <rFont val="Times New Roman"/>
        <charset val="134"/>
      </rPr>
      <t>2</t>
    </r>
  </si>
  <si>
    <t>B04</t>
  </si>
  <si>
    <t>24072802801</t>
  </si>
  <si>
    <r>
      <rPr>
        <sz val="10"/>
        <rFont val="宋体"/>
        <charset val="134"/>
      </rPr>
      <t>刘惦</t>
    </r>
  </si>
  <si>
    <t>24072801019</t>
  </si>
  <si>
    <r>
      <rPr>
        <sz val="10"/>
        <rFont val="宋体"/>
        <charset val="134"/>
      </rPr>
      <t>周梦佳</t>
    </r>
  </si>
  <si>
    <t>24072802206</t>
  </si>
  <si>
    <t>刘晨辉</t>
  </si>
  <si>
    <t>24072801924</t>
  </si>
  <si>
    <t>程达</t>
  </si>
  <si>
    <t>24072801014</t>
  </si>
  <si>
    <r>
      <rPr>
        <sz val="10"/>
        <rFont val="宋体"/>
        <charset val="134"/>
      </rPr>
      <t>段紫薇</t>
    </r>
  </si>
  <si>
    <r>
      <rPr>
        <sz val="10"/>
        <rFont val="宋体"/>
        <charset val="134"/>
      </rPr>
      <t>内科医生</t>
    </r>
  </si>
  <si>
    <t>C01</t>
  </si>
  <si>
    <t>24072800901</t>
  </si>
  <si>
    <r>
      <rPr>
        <sz val="10"/>
        <rFont val="宋体"/>
        <charset val="134"/>
      </rPr>
      <t>杨晶</t>
    </r>
  </si>
  <si>
    <t>24072801811</t>
  </si>
  <si>
    <r>
      <rPr>
        <sz val="10"/>
        <rFont val="宋体"/>
        <charset val="134"/>
      </rPr>
      <t>吴朝霞</t>
    </r>
  </si>
  <si>
    <t>刘鑫</t>
  </si>
  <si>
    <t>24072801009</t>
  </si>
  <si>
    <r>
      <rPr>
        <sz val="10"/>
        <rFont val="宋体"/>
        <charset val="134"/>
      </rPr>
      <t>陈骁彧</t>
    </r>
  </si>
  <si>
    <r>
      <rPr>
        <sz val="10"/>
        <rFont val="宋体"/>
        <charset val="134"/>
      </rPr>
      <t>继续教育学院专干</t>
    </r>
  </si>
  <si>
    <t>D01</t>
  </si>
  <si>
    <t>24072800726</t>
  </si>
  <si>
    <r>
      <rPr>
        <sz val="10"/>
        <rFont val="宋体"/>
        <charset val="134"/>
      </rPr>
      <t>陈采英</t>
    </r>
  </si>
  <si>
    <t>24072801201</t>
  </si>
  <si>
    <r>
      <rPr>
        <sz val="10"/>
        <rFont val="宋体"/>
        <charset val="134"/>
      </rPr>
      <t>谢晓琪</t>
    </r>
  </si>
  <si>
    <t>24072802213</t>
  </si>
  <si>
    <r>
      <rPr>
        <sz val="10"/>
        <rFont val="宋体"/>
        <charset val="134"/>
      </rPr>
      <t>唐适</t>
    </r>
  </si>
  <si>
    <t>刘胤</t>
  </si>
  <si>
    <t>24072802103</t>
  </si>
  <si>
    <r>
      <rPr>
        <sz val="10"/>
        <rFont val="宋体"/>
        <charset val="134"/>
      </rPr>
      <t>涂维国</t>
    </r>
  </si>
  <si>
    <r>
      <rPr>
        <sz val="10"/>
        <rFont val="宋体"/>
        <charset val="134"/>
      </rPr>
      <t>辅导员</t>
    </r>
    <r>
      <rPr>
        <sz val="10"/>
        <rFont val="Times New Roman"/>
        <charset val="134"/>
      </rPr>
      <t>1</t>
    </r>
  </si>
  <si>
    <t>D02</t>
  </si>
  <si>
    <t>24072802823</t>
  </si>
  <si>
    <r>
      <rPr>
        <sz val="10"/>
        <rFont val="宋体"/>
        <charset val="134"/>
      </rPr>
      <t>符方舟</t>
    </r>
  </si>
  <si>
    <t>24072803202</t>
  </si>
  <si>
    <r>
      <rPr>
        <sz val="10"/>
        <rFont val="宋体"/>
        <charset val="134"/>
      </rPr>
      <t>韩亚辉</t>
    </r>
  </si>
  <si>
    <t>24072803705</t>
  </si>
  <si>
    <r>
      <rPr>
        <sz val="10"/>
        <rFont val="宋体"/>
        <charset val="134"/>
      </rPr>
      <t>龚达</t>
    </r>
  </si>
  <si>
    <t>24072802321</t>
  </si>
  <si>
    <r>
      <rPr>
        <sz val="10"/>
        <rFont val="宋体"/>
        <charset val="134"/>
      </rPr>
      <t>曾大为</t>
    </r>
  </si>
  <si>
    <t>24072801709</t>
  </si>
  <si>
    <r>
      <rPr>
        <sz val="10"/>
        <rFont val="宋体"/>
        <charset val="134"/>
      </rPr>
      <t>董帅</t>
    </r>
  </si>
  <si>
    <t>24072803814</t>
  </si>
  <si>
    <r>
      <rPr>
        <sz val="10"/>
        <rFont val="宋体"/>
        <charset val="134"/>
      </rPr>
      <t>沈思桐</t>
    </r>
  </si>
  <si>
    <t>24072801021</t>
  </si>
  <si>
    <r>
      <rPr>
        <sz val="10"/>
        <rFont val="宋体"/>
        <charset val="134"/>
      </rPr>
      <t>贾权威</t>
    </r>
  </si>
  <si>
    <t>24072802509</t>
  </si>
  <si>
    <r>
      <rPr>
        <sz val="10"/>
        <rFont val="宋体"/>
        <charset val="134"/>
      </rPr>
      <t>沈禹琪</t>
    </r>
  </si>
  <si>
    <t>24072801510</t>
  </si>
  <si>
    <r>
      <rPr>
        <sz val="10"/>
        <rFont val="宋体"/>
        <charset val="134"/>
      </rPr>
      <t>易欢</t>
    </r>
  </si>
  <si>
    <t>24072802623</t>
  </si>
  <si>
    <r>
      <rPr>
        <sz val="10"/>
        <rFont val="宋体"/>
        <charset val="134"/>
      </rPr>
      <t>邓鹏鹏</t>
    </r>
  </si>
  <si>
    <t>24072802603</t>
  </si>
  <si>
    <r>
      <rPr>
        <sz val="10"/>
        <rFont val="宋体"/>
        <charset val="134"/>
      </rPr>
      <t>郑清舰</t>
    </r>
  </si>
  <si>
    <t>24072801311</t>
  </si>
  <si>
    <r>
      <rPr>
        <sz val="10"/>
        <rFont val="宋体"/>
        <charset val="134"/>
      </rPr>
      <t>黄春霖</t>
    </r>
  </si>
  <si>
    <r>
      <rPr>
        <sz val="10"/>
        <rFont val="宋体"/>
        <charset val="134"/>
      </rPr>
      <t>辅导员</t>
    </r>
    <r>
      <rPr>
        <sz val="10"/>
        <rFont val="Times New Roman"/>
        <charset val="134"/>
      </rPr>
      <t>2</t>
    </r>
  </si>
  <si>
    <t>D03</t>
  </si>
  <si>
    <t>24072800118</t>
  </si>
  <si>
    <r>
      <rPr>
        <sz val="10"/>
        <rFont val="宋体"/>
        <charset val="134"/>
      </rPr>
      <t>刘雅真</t>
    </r>
  </si>
  <si>
    <t>24072803316</t>
  </si>
  <si>
    <r>
      <rPr>
        <sz val="10"/>
        <rFont val="宋体"/>
        <charset val="134"/>
      </rPr>
      <t>周叶</t>
    </r>
  </si>
  <si>
    <t>24072802929</t>
  </si>
  <si>
    <r>
      <rPr>
        <sz val="10"/>
        <rFont val="宋体"/>
        <charset val="134"/>
      </rPr>
      <t>罗聿颖</t>
    </r>
  </si>
  <si>
    <t>24072801526</t>
  </si>
  <si>
    <r>
      <rPr>
        <sz val="10"/>
        <rFont val="宋体"/>
        <charset val="134"/>
      </rPr>
      <t>袁木子</t>
    </r>
  </si>
  <si>
    <t>24072800624</t>
  </si>
  <si>
    <r>
      <rPr>
        <sz val="10"/>
        <rFont val="宋体"/>
        <charset val="134"/>
      </rPr>
      <t>陈燕洁</t>
    </r>
  </si>
  <si>
    <t>24072802506</t>
  </si>
  <si>
    <r>
      <rPr>
        <sz val="10"/>
        <rFont val="宋体"/>
        <charset val="134"/>
      </rPr>
      <t>李翠玲</t>
    </r>
  </si>
  <si>
    <t>24072800426</t>
  </si>
  <si>
    <r>
      <rPr>
        <sz val="10"/>
        <rFont val="宋体"/>
        <charset val="134"/>
      </rPr>
      <t>王盈</t>
    </r>
  </si>
  <si>
    <t>24072802308</t>
  </si>
  <si>
    <r>
      <rPr>
        <sz val="10"/>
        <rFont val="宋体"/>
        <charset val="134"/>
      </rPr>
      <t>宋欣怡</t>
    </r>
  </si>
  <si>
    <t>24072800424</t>
  </si>
  <si>
    <r>
      <rPr>
        <sz val="10"/>
        <rFont val="宋体"/>
        <charset val="134"/>
      </rPr>
      <t>陈凤</t>
    </r>
  </si>
  <si>
    <t>24072801718</t>
  </si>
  <si>
    <r>
      <rPr>
        <sz val="10"/>
        <rFont val="宋体"/>
        <charset val="134"/>
      </rPr>
      <t>何悦</t>
    </r>
  </si>
  <si>
    <t>24072803508</t>
  </si>
  <si>
    <r>
      <rPr>
        <sz val="10"/>
        <rFont val="宋体"/>
        <charset val="134"/>
      </rPr>
      <t>王沛佳柔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</si>
</sst>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abSelected="1" topLeftCell="A76" workbookViewId="0">
      <selection activeCell="J81" sqref="J81"/>
    </sheetView>
  </sheetViews>
  <sheetFormatPr defaultColWidth="8.88888888888889" defaultRowHeight="14.4"/>
  <cols>
    <col min="1" max="1" width="8.88888888888889" style="1"/>
    <col min="2" max="2" width="15.1111111111111" style="2" customWidth="1"/>
    <col min="3" max="3" width="8.88888888888889" style="2"/>
    <col min="4" max="4" width="23.6666666666667" style="2" customWidth="1"/>
    <col min="5" max="5" width="10" style="2" customWidth="1"/>
    <col min="6" max="11" width="9.88888888888889" style="2" customWidth="1"/>
    <col min="12" max="13" width="8.88888888888889" style="2"/>
    <col min="14" max="14" width="10.8888888888889" style="2" customWidth="1"/>
    <col min="15" max="16384" width="8.88888888888889" style="2"/>
  </cols>
  <sheetData>
    <row r="1" ht="6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5" customHeight="1" spans="1:14">
      <c r="A2" s="5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5" t="s">
        <v>6</v>
      </c>
      <c r="G2" s="5"/>
      <c r="H2" s="8" t="s">
        <v>7</v>
      </c>
      <c r="I2" s="8"/>
      <c r="J2" s="5" t="s">
        <v>8</v>
      </c>
      <c r="K2" s="5"/>
      <c r="L2" s="22" t="s">
        <v>9</v>
      </c>
      <c r="M2" s="22" t="s">
        <v>10</v>
      </c>
      <c r="N2" s="8" t="s">
        <v>11</v>
      </c>
    </row>
    <row r="3" ht="27" customHeight="1" spans="1:14">
      <c r="A3" s="5"/>
      <c r="B3" s="6"/>
      <c r="C3" s="6"/>
      <c r="D3" s="6"/>
      <c r="E3" s="7"/>
      <c r="F3" s="9" t="s">
        <v>12</v>
      </c>
      <c r="G3" s="9" t="s">
        <v>13</v>
      </c>
      <c r="H3" s="9" t="s">
        <v>12</v>
      </c>
      <c r="I3" s="9" t="s">
        <v>13</v>
      </c>
      <c r="J3" s="9" t="s">
        <v>12</v>
      </c>
      <c r="K3" s="9" t="s">
        <v>13</v>
      </c>
      <c r="L3" s="23"/>
      <c r="M3" s="23"/>
      <c r="N3" s="8"/>
    </row>
    <row r="4" ht="25" customHeight="1" spans="1:14">
      <c r="A4" s="10">
        <v>1</v>
      </c>
      <c r="B4" s="32" t="s">
        <v>14</v>
      </c>
      <c r="C4" s="32" t="s">
        <v>15</v>
      </c>
      <c r="D4" s="32" t="s">
        <v>16</v>
      </c>
      <c r="E4" s="32" t="s">
        <v>17</v>
      </c>
      <c r="F4" s="11">
        <v>81</v>
      </c>
      <c r="G4" s="12">
        <f>F4*0.4</f>
        <v>32.4</v>
      </c>
      <c r="H4" s="12">
        <v>89.56</v>
      </c>
      <c r="I4" s="11">
        <f>H4*0.3</f>
        <v>26.868</v>
      </c>
      <c r="J4" s="11">
        <v>83.06</v>
      </c>
      <c r="K4" s="11">
        <f>J4*0.3</f>
        <v>24.918</v>
      </c>
      <c r="L4" s="11">
        <v>84.19</v>
      </c>
      <c r="M4" s="24">
        <v>1</v>
      </c>
      <c r="N4" s="25" t="s">
        <v>18</v>
      </c>
    </row>
    <row r="5" ht="25" customHeight="1" spans="1:14">
      <c r="A5" s="13">
        <v>2</v>
      </c>
      <c r="B5" s="33" t="s">
        <v>19</v>
      </c>
      <c r="C5" s="33" t="s">
        <v>20</v>
      </c>
      <c r="D5" s="33" t="s">
        <v>16</v>
      </c>
      <c r="E5" s="33" t="s">
        <v>17</v>
      </c>
      <c r="F5" s="15">
        <v>74</v>
      </c>
      <c r="G5" s="16">
        <f>F5*0.4</f>
        <v>29.6</v>
      </c>
      <c r="H5" s="16">
        <v>85.06</v>
      </c>
      <c r="I5" s="15">
        <f>H5*0.3</f>
        <v>25.518</v>
      </c>
      <c r="J5" s="15">
        <v>84.9</v>
      </c>
      <c r="K5" s="15">
        <f>J5*0.3</f>
        <v>25.47</v>
      </c>
      <c r="L5" s="15">
        <v>80.59</v>
      </c>
      <c r="M5" s="13">
        <v>2</v>
      </c>
      <c r="N5" s="26" t="s">
        <v>21</v>
      </c>
    </row>
    <row r="6" ht="25" customHeight="1" spans="1:14">
      <c r="A6" s="14">
        <v>3</v>
      </c>
      <c r="B6" s="33" t="s">
        <v>22</v>
      </c>
      <c r="C6" s="33" t="s">
        <v>23</v>
      </c>
      <c r="D6" s="33" t="s">
        <v>16</v>
      </c>
      <c r="E6" s="33" t="s">
        <v>17</v>
      </c>
      <c r="F6" s="15">
        <v>73</v>
      </c>
      <c r="G6" s="16">
        <f>F6*0.4</f>
        <v>29.2</v>
      </c>
      <c r="H6" s="16">
        <v>80.86</v>
      </c>
      <c r="I6" s="15">
        <f>H6*0.3</f>
        <v>24.258</v>
      </c>
      <c r="J6" s="15">
        <v>84.9</v>
      </c>
      <c r="K6" s="15">
        <f>J6*0.3</f>
        <v>25.47</v>
      </c>
      <c r="L6" s="15">
        <v>78.93</v>
      </c>
      <c r="M6" s="13">
        <v>3</v>
      </c>
      <c r="N6" s="26" t="s">
        <v>21</v>
      </c>
    </row>
    <row r="7" ht="25" customHeight="1" spans="1:14">
      <c r="A7" s="13">
        <v>4</v>
      </c>
      <c r="B7" s="33" t="s">
        <v>24</v>
      </c>
      <c r="C7" s="33" t="s">
        <v>25</v>
      </c>
      <c r="D7" s="33" t="s">
        <v>16</v>
      </c>
      <c r="E7" s="33" t="s">
        <v>17</v>
      </c>
      <c r="F7" s="15">
        <v>68</v>
      </c>
      <c r="G7" s="16">
        <f>F7*0.4</f>
        <v>27.2</v>
      </c>
      <c r="H7" s="16">
        <v>72.54</v>
      </c>
      <c r="I7" s="15">
        <f>H7*0.3</f>
        <v>21.762</v>
      </c>
      <c r="J7" s="27">
        <v>77.9</v>
      </c>
      <c r="K7" s="15">
        <f>J7*0.3</f>
        <v>23.37</v>
      </c>
      <c r="L7" s="15">
        <v>72.33</v>
      </c>
      <c r="M7" s="13">
        <v>4</v>
      </c>
      <c r="N7" s="26" t="s">
        <v>21</v>
      </c>
    </row>
    <row r="8" ht="25" customHeight="1" spans="1:14">
      <c r="A8" s="14">
        <v>5</v>
      </c>
      <c r="B8" s="33" t="s">
        <v>26</v>
      </c>
      <c r="C8" s="33" t="s">
        <v>27</v>
      </c>
      <c r="D8" s="33" t="s">
        <v>16</v>
      </c>
      <c r="E8" s="33" t="s">
        <v>17</v>
      </c>
      <c r="F8" s="14">
        <v>71</v>
      </c>
      <c r="G8" s="14">
        <f>F8*0.4</f>
        <v>28.4</v>
      </c>
      <c r="H8" s="14">
        <v>74.14</v>
      </c>
      <c r="I8" s="14">
        <v>22.24</v>
      </c>
      <c r="J8" s="14" t="s">
        <v>28</v>
      </c>
      <c r="K8" s="14">
        <v>0</v>
      </c>
      <c r="L8" s="14">
        <f>G8+I8+0</f>
        <v>50.64</v>
      </c>
      <c r="M8" s="13">
        <v>5</v>
      </c>
      <c r="N8" s="26" t="s">
        <v>21</v>
      </c>
    </row>
    <row r="9" ht="25" customHeight="1" spans="1:14">
      <c r="A9" s="10">
        <v>6</v>
      </c>
      <c r="B9" s="32" t="s">
        <v>29</v>
      </c>
      <c r="C9" s="32" t="s">
        <v>30</v>
      </c>
      <c r="D9" s="32" t="s">
        <v>31</v>
      </c>
      <c r="E9" s="32" t="s">
        <v>32</v>
      </c>
      <c r="F9" s="11">
        <v>85</v>
      </c>
      <c r="G9" s="12">
        <f>F9*0.4</f>
        <v>34</v>
      </c>
      <c r="H9" s="17">
        <v>83.6</v>
      </c>
      <c r="I9" s="11">
        <f>H9*0.3</f>
        <v>25.08</v>
      </c>
      <c r="J9" s="11">
        <v>86</v>
      </c>
      <c r="K9" s="11">
        <f>J9*0.3</f>
        <v>25.8</v>
      </c>
      <c r="L9" s="11">
        <v>84.88</v>
      </c>
      <c r="M9" s="24">
        <v>1</v>
      </c>
      <c r="N9" s="25" t="s">
        <v>18</v>
      </c>
    </row>
    <row r="10" ht="25" customHeight="1" spans="1:14">
      <c r="A10" s="14">
        <v>7</v>
      </c>
      <c r="B10" s="33" t="s">
        <v>33</v>
      </c>
      <c r="C10" s="33" t="s">
        <v>34</v>
      </c>
      <c r="D10" s="33" t="s">
        <v>31</v>
      </c>
      <c r="E10" s="33" t="s">
        <v>32</v>
      </c>
      <c r="F10" s="15">
        <v>78</v>
      </c>
      <c r="G10" s="16">
        <f>F10*0.4</f>
        <v>31.2</v>
      </c>
      <c r="H10" s="18">
        <v>88.82</v>
      </c>
      <c r="I10" s="15">
        <f>H10*0.3</f>
        <v>26.646</v>
      </c>
      <c r="J10" s="15">
        <v>88.4</v>
      </c>
      <c r="K10" s="15">
        <f>J10*0.3</f>
        <v>26.52</v>
      </c>
      <c r="L10" s="15">
        <v>84.37</v>
      </c>
      <c r="M10" s="13">
        <v>2</v>
      </c>
      <c r="N10" s="26" t="s">
        <v>21</v>
      </c>
    </row>
    <row r="11" ht="25" customHeight="1" spans="1:14">
      <c r="A11" s="13">
        <v>8</v>
      </c>
      <c r="B11" s="33" t="s">
        <v>35</v>
      </c>
      <c r="C11" s="33" t="s">
        <v>36</v>
      </c>
      <c r="D11" s="33" t="s">
        <v>31</v>
      </c>
      <c r="E11" s="33" t="s">
        <v>32</v>
      </c>
      <c r="F11" s="15">
        <v>82</v>
      </c>
      <c r="G11" s="16">
        <f>F11*0.4</f>
        <v>32.8</v>
      </c>
      <c r="H11" s="18">
        <v>82.9</v>
      </c>
      <c r="I11" s="15">
        <f>H11*0.3</f>
        <v>24.87</v>
      </c>
      <c r="J11" s="15">
        <v>83.96</v>
      </c>
      <c r="K11" s="15">
        <f>J11*0.3</f>
        <v>25.188</v>
      </c>
      <c r="L11" s="15">
        <v>82.86</v>
      </c>
      <c r="M11" s="13">
        <v>3</v>
      </c>
      <c r="N11" s="26" t="s">
        <v>21</v>
      </c>
    </row>
    <row r="12" ht="25" customHeight="1" spans="1:14">
      <c r="A12" s="14">
        <v>9</v>
      </c>
      <c r="B12" s="33" t="s">
        <v>37</v>
      </c>
      <c r="C12" s="33" t="s">
        <v>38</v>
      </c>
      <c r="D12" s="33" t="s">
        <v>31</v>
      </c>
      <c r="E12" s="33" t="s">
        <v>32</v>
      </c>
      <c r="F12" s="15">
        <v>80</v>
      </c>
      <c r="G12" s="16">
        <f>F12*0.4</f>
        <v>32</v>
      </c>
      <c r="H12" s="18">
        <v>81.82</v>
      </c>
      <c r="I12" s="15">
        <f>H12*0.3</f>
        <v>24.546</v>
      </c>
      <c r="J12" s="27">
        <v>81.4</v>
      </c>
      <c r="K12" s="15">
        <f>J12*0.3</f>
        <v>24.42</v>
      </c>
      <c r="L12" s="15">
        <v>80.97</v>
      </c>
      <c r="M12" s="13">
        <v>4</v>
      </c>
      <c r="N12" s="26" t="s">
        <v>21</v>
      </c>
    </row>
    <row r="13" ht="25" customHeight="1" spans="1:14">
      <c r="A13" s="13">
        <v>10</v>
      </c>
      <c r="B13" s="33" t="s">
        <v>39</v>
      </c>
      <c r="C13" s="33" t="s">
        <v>40</v>
      </c>
      <c r="D13" s="33" t="s">
        <v>31</v>
      </c>
      <c r="E13" s="33" t="s">
        <v>32</v>
      </c>
      <c r="F13" s="15">
        <v>74</v>
      </c>
      <c r="G13" s="16">
        <f>F13*0.4</f>
        <v>29.6</v>
      </c>
      <c r="H13" s="18">
        <v>82.7</v>
      </c>
      <c r="I13" s="15">
        <f>H13*0.3</f>
        <v>24.81</v>
      </c>
      <c r="J13" s="15">
        <v>85.2</v>
      </c>
      <c r="K13" s="15">
        <f>J13*0.3</f>
        <v>25.56</v>
      </c>
      <c r="L13" s="15">
        <v>79.97</v>
      </c>
      <c r="M13" s="13">
        <v>5</v>
      </c>
      <c r="N13" s="26" t="s">
        <v>21</v>
      </c>
    </row>
    <row r="14" ht="25" customHeight="1" spans="1:14">
      <c r="A14" s="14">
        <v>11</v>
      </c>
      <c r="B14" s="33" t="s">
        <v>41</v>
      </c>
      <c r="C14" s="33" t="s">
        <v>42</v>
      </c>
      <c r="D14" s="33" t="s">
        <v>31</v>
      </c>
      <c r="E14" s="33" t="s">
        <v>32</v>
      </c>
      <c r="F14" s="15">
        <v>74</v>
      </c>
      <c r="G14" s="16">
        <f>F14*0.4</f>
        <v>29.6</v>
      </c>
      <c r="H14" s="18">
        <v>83.3</v>
      </c>
      <c r="I14" s="15">
        <f>H14*0.3</f>
        <v>24.99</v>
      </c>
      <c r="J14" s="15">
        <v>81.8</v>
      </c>
      <c r="K14" s="15">
        <f>J14*0.3</f>
        <v>24.54</v>
      </c>
      <c r="L14" s="15">
        <v>79.13</v>
      </c>
      <c r="M14" s="13">
        <v>6</v>
      </c>
      <c r="N14" s="26" t="s">
        <v>21</v>
      </c>
    </row>
    <row r="15" ht="25" customHeight="1" spans="1:14">
      <c r="A15" s="10">
        <v>12</v>
      </c>
      <c r="B15" s="32" t="s">
        <v>43</v>
      </c>
      <c r="C15" s="32" t="s">
        <v>44</v>
      </c>
      <c r="D15" s="32" t="s">
        <v>45</v>
      </c>
      <c r="E15" s="32" t="s">
        <v>46</v>
      </c>
      <c r="F15" s="11">
        <v>79</v>
      </c>
      <c r="G15" s="12">
        <f>F15*0.4</f>
        <v>31.6</v>
      </c>
      <c r="H15" s="17">
        <v>90.66</v>
      </c>
      <c r="I15" s="11">
        <f>H15*0.3</f>
        <v>27.198</v>
      </c>
      <c r="J15" s="11">
        <v>84.4</v>
      </c>
      <c r="K15" s="11">
        <f>J15*0.3</f>
        <v>25.32</v>
      </c>
      <c r="L15" s="11">
        <v>84.12</v>
      </c>
      <c r="M15" s="24">
        <v>1</v>
      </c>
      <c r="N15" s="25" t="s">
        <v>18</v>
      </c>
    </row>
    <row r="16" ht="25" customHeight="1" spans="1:14">
      <c r="A16" s="10">
        <v>13</v>
      </c>
      <c r="B16" s="32" t="s">
        <v>47</v>
      </c>
      <c r="C16" s="32" t="s">
        <v>48</v>
      </c>
      <c r="D16" s="32" t="s">
        <v>45</v>
      </c>
      <c r="E16" s="32" t="s">
        <v>46</v>
      </c>
      <c r="F16" s="11">
        <v>78</v>
      </c>
      <c r="G16" s="12">
        <f>F16*0.4</f>
        <v>31.2</v>
      </c>
      <c r="H16" s="17">
        <v>86.6</v>
      </c>
      <c r="I16" s="11">
        <f>H16*0.3</f>
        <v>25.98</v>
      </c>
      <c r="J16" s="11">
        <v>88.4</v>
      </c>
      <c r="K16" s="11">
        <f>J16*0.3</f>
        <v>26.52</v>
      </c>
      <c r="L16" s="11">
        <v>83.7</v>
      </c>
      <c r="M16" s="24">
        <v>2</v>
      </c>
      <c r="N16" s="25" t="s">
        <v>18</v>
      </c>
    </row>
    <row r="17" ht="25" customHeight="1" spans="1:14">
      <c r="A17" s="13">
        <v>14</v>
      </c>
      <c r="B17" s="33" t="s">
        <v>49</v>
      </c>
      <c r="C17" s="33" t="s">
        <v>50</v>
      </c>
      <c r="D17" s="33" t="s">
        <v>45</v>
      </c>
      <c r="E17" s="33" t="s">
        <v>46</v>
      </c>
      <c r="F17" s="15">
        <v>78</v>
      </c>
      <c r="G17" s="16">
        <f>F17*0.4</f>
        <v>31.2</v>
      </c>
      <c r="H17" s="18">
        <v>81.4</v>
      </c>
      <c r="I17" s="15">
        <f>H17*0.3</f>
        <v>24.42</v>
      </c>
      <c r="J17" s="15">
        <v>84.1</v>
      </c>
      <c r="K17" s="15">
        <f>J17*0.3</f>
        <v>25.23</v>
      </c>
      <c r="L17" s="15">
        <v>80.85</v>
      </c>
      <c r="M17" s="13">
        <v>3</v>
      </c>
      <c r="N17" s="26" t="s">
        <v>21</v>
      </c>
    </row>
    <row r="18" ht="25" customHeight="1" spans="1:14">
      <c r="A18" s="14">
        <v>15</v>
      </c>
      <c r="B18" s="33" t="s">
        <v>51</v>
      </c>
      <c r="C18" s="33" t="s">
        <v>52</v>
      </c>
      <c r="D18" s="33" t="s">
        <v>45</v>
      </c>
      <c r="E18" s="33" t="s">
        <v>46</v>
      </c>
      <c r="F18" s="15">
        <v>76</v>
      </c>
      <c r="G18" s="16">
        <f>F18*0.4</f>
        <v>30.4</v>
      </c>
      <c r="H18" s="18">
        <v>81.1</v>
      </c>
      <c r="I18" s="15">
        <f>H18*0.3</f>
        <v>24.33</v>
      </c>
      <c r="J18" s="15">
        <v>85.2</v>
      </c>
      <c r="K18" s="15">
        <f>J18*0.3</f>
        <v>25.56</v>
      </c>
      <c r="L18" s="15">
        <v>80.29</v>
      </c>
      <c r="M18" s="13">
        <v>4</v>
      </c>
      <c r="N18" s="26" t="s">
        <v>21</v>
      </c>
    </row>
    <row r="19" ht="25" customHeight="1" spans="1:14">
      <c r="A19" s="13">
        <v>16</v>
      </c>
      <c r="B19" s="33" t="s">
        <v>53</v>
      </c>
      <c r="C19" s="33" t="s">
        <v>54</v>
      </c>
      <c r="D19" s="33" t="s">
        <v>45</v>
      </c>
      <c r="E19" s="33" t="s">
        <v>46</v>
      </c>
      <c r="F19" s="15">
        <v>77</v>
      </c>
      <c r="G19" s="16">
        <f>F19*0.4</f>
        <v>30.8</v>
      </c>
      <c r="H19" s="18">
        <v>80.8</v>
      </c>
      <c r="I19" s="15">
        <f>H19*0.3</f>
        <v>24.24</v>
      </c>
      <c r="J19" s="15">
        <v>84</v>
      </c>
      <c r="K19" s="15">
        <f>J19*0.3</f>
        <v>25.2</v>
      </c>
      <c r="L19" s="15">
        <v>80.24</v>
      </c>
      <c r="M19" s="13">
        <v>5</v>
      </c>
      <c r="N19" s="26" t="s">
        <v>21</v>
      </c>
    </row>
    <row r="20" ht="25" customHeight="1" spans="1:14">
      <c r="A20" s="14">
        <v>17</v>
      </c>
      <c r="B20" s="33" t="s">
        <v>55</v>
      </c>
      <c r="C20" s="33" t="s">
        <v>56</v>
      </c>
      <c r="D20" s="33" t="s">
        <v>45</v>
      </c>
      <c r="E20" s="33" t="s">
        <v>46</v>
      </c>
      <c r="F20" s="15">
        <v>77</v>
      </c>
      <c r="G20" s="16">
        <f>F20*0.4</f>
        <v>30.8</v>
      </c>
      <c r="H20" s="18">
        <v>80.2</v>
      </c>
      <c r="I20" s="15">
        <f>H20*0.3</f>
        <v>24.06</v>
      </c>
      <c r="J20" s="15">
        <v>84.1</v>
      </c>
      <c r="K20" s="15">
        <f>J20*0.3</f>
        <v>25.23</v>
      </c>
      <c r="L20" s="15">
        <v>80.09</v>
      </c>
      <c r="M20" s="13">
        <v>6</v>
      </c>
      <c r="N20" s="26" t="s">
        <v>21</v>
      </c>
    </row>
    <row r="21" ht="25" customHeight="1" spans="1:14">
      <c r="A21" s="13">
        <v>18</v>
      </c>
      <c r="B21" s="33" t="s">
        <v>57</v>
      </c>
      <c r="C21" s="33" t="s">
        <v>58</v>
      </c>
      <c r="D21" s="33" t="s">
        <v>45</v>
      </c>
      <c r="E21" s="33" t="s">
        <v>46</v>
      </c>
      <c r="F21" s="15">
        <v>77</v>
      </c>
      <c r="G21" s="16">
        <f>F21*0.4</f>
        <v>30.8</v>
      </c>
      <c r="H21" s="18">
        <v>80.4</v>
      </c>
      <c r="I21" s="15">
        <f>H21*0.3</f>
        <v>24.12</v>
      </c>
      <c r="J21" s="15">
        <v>82.36</v>
      </c>
      <c r="K21" s="15">
        <f>J21*0.3</f>
        <v>24.708</v>
      </c>
      <c r="L21" s="15">
        <v>79.63</v>
      </c>
      <c r="M21" s="13">
        <v>7</v>
      </c>
      <c r="N21" s="26" t="s">
        <v>21</v>
      </c>
    </row>
    <row r="22" ht="25" customHeight="1" spans="1:14">
      <c r="A22" s="14">
        <v>19</v>
      </c>
      <c r="B22" s="33" t="s">
        <v>59</v>
      </c>
      <c r="C22" s="33" t="s">
        <v>60</v>
      </c>
      <c r="D22" s="33" t="s">
        <v>45</v>
      </c>
      <c r="E22" s="33" t="s">
        <v>46</v>
      </c>
      <c r="F22" s="15">
        <v>77</v>
      </c>
      <c r="G22" s="16">
        <f>F22*0.4</f>
        <v>30.8</v>
      </c>
      <c r="H22" s="18">
        <v>78.26</v>
      </c>
      <c r="I22" s="15">
        <f>H22*0.3</f>
        <v>23.478</v>
      </c>
      <c r="J22" s="15">
        <v>83.6</v>
      </c>
      <c r="K22" s="15">
        <f>J22*0.3</f>
        <v>25.08</v>
      </c>
      <c r="L22" s="15">
        <v>79.36</v>
      </c>
      <c r="M22" s="13">
        <v>8</v>
      </c>
      <c r="N22" s="26" t="s">
        <v>21</v>
      </c>
    </row>
    <row r="23" ht="25" customHeight="1" spans="1:14">
      <c r="A23" s="13">
        <v>20</v>
      </c>
      <c r="B23" s="33" t="s">
        <v>61</v>
      </c>
      <c r="C23" s="33" t="s">
        <v>62</v>
      </c>
      <c r="D23" s="33" t="s">
        <v>45</v>
      </c>
      <c r="E23" s="33" t="s">
        <v>46</v>
      </c>
      <c r="F23" s="15">
        <v>76</v>
      </c>
      <c r="G23" s="16">
        <f>F23*0.4</f>
        <v>30.4</v>
      </c>
      <c r="H23" s="18">
        <v>79.2</v>
      </c>
      <c r="I23" s="15">
        <f>H23*0.3</f>
        <v>23.76</v>
      </c>
      <c r="J23" s="15">
        <v>83.7</v>
      </c>
      <c r="K23" s="15">
        <f>J23*0.3</f>
        <v>25.11</v>
      </c>
      <c r="L23" s="15">
        <v>79.27</v>
      </c>
      <c r="M23" s="13">
        <v>9</v>
      </c>
      <c r="N23" s="26" t="s">
        <v>21</v>
      </c>
    </row>
    <row r="24" ht="25" customHeight="1" spans="1:14">
      <c r="A24" s="14">
        <v>21</v>
      </c>
      <c r="B24" s="33" t="s">
        <v>63</v>
      </c>
      <c r="C24" s="33" t="s">
        <v>64</v>
      </c>
      <c r="D24" s="33" t="s">
        <v>45</v>
      </c>
      <c r="E24" s="33" t="s">
        <v>46</v>
      </c>
      <c r="F24" s="15">
        <v>75</v>
      </c>
      <c r="G24" s="16">
        <f>F24*0.4</f>
        <v>30</v>
      </c>
      <c r="H24" s="18">
        <v>80</v>
      </c>
      <c r="I24" s="15">
        <f>H24*0.3</f>
        <v>24</v>
      </c>
      <c r="J24" s="27">
        <v>83</v>
      </c>
      <c r="K24" s="15">
        <f>J24*0.3</f>
        <v>24.9</v>
      </c>
      <c r="L24" s="15">
        <v>78.9</v>
      </c>
      <c r="M24" s="13">
        <v>10</v>
      </c>
      <c r="N24" s="26" t="s">
        <v>21</v>
      </c>
    </row>
    <row r="25" ht="25" customHeight="1" spans="1:14">
      <c r="A25" s="13">
        <v>22</v>
      </c>
      <c r="B25" s="33" t="s">
        <v>65</v>
      </c>
      <c r="C25" s="33" t="s">
        <v>66</v>
      </c>
      <c r="D25" s="33" t="s">
        <v>45</v>
      </c>
      <c r="E25" s="33" t="s">
        <v>46</v>
      </c>
      <c r="F25" s="15">
        <v>75</v>
      </c>
      <c r="G25" s="16">
        <f>F25*0.4</f>
        <v>30</v>
      </c>
      <c r="H25" s="18">
        <v>79.1</v>
      </c>
      <c r="I25" s="15">
        <f>H25*0.3</f>
        <v>23.73</v>
      </c>
      <c r="J25" s="15">
        <v>82.6</v>
      </c>
      <c r="K25" s="15">
        <f>J25*0.3</f>
        <v>24.78</v>
      </c>
      <c r="L25" s="15">
        <v>78.51</v>
      </c>
      <c r="M25" s="13">
        <v>11</v>
      </c>
      <c r="N25" s="26" t="s">
        <v>21</v>
      </c>
    </row>
    <row r="26" ht="25" customHeight="1" spans="1:14">
      <c r="A26" s="10">
        <v>23</v>
      </c>
      <c r="B26" s="32" t="s">
        <v>67</v>
      </c>
      <c r="C26" s="32" t="s">
        <v>68</v>
      </c>
      <c r="D26" s="32" t="s">
        <v>69</v>
      </c>
      <c r="E26" s="32" t="s">
        <v>70</v>
      </c>
      <c r="F26" s="11">
        <v>72</v>
      </c>
      <c r="G26" s="12">
        <f>F26*0.4</f>
        <v>28.8</v>
      </c>
      <c r="H26" s="17">
        <v>89.3</v>
      </c>
      <c r="I26" s="11">
        <f>H26*0.3</f>
        <v>26.79</v>
      </c>
      <c r="J26" s="11">
        <v>86.9</v>
      </c>
      <c r="K26" s="11">
        <f>J26*0.3</f>
        <v>26.07</v>
      </c>
      <c r="L26" s="11">
        <v>81.66</v>
      </c>
      <c r="M26" s="24">
        <v>1</v>
      </c>
      <c r="N26" s="25" t="s">
        <v>18</v>
      </c>
    </row>
    <row r="27" ht="25" customHeight="1" spans="1:14">
      <c r="A27" s="13">
        <v>24</v>
      </c>
      <c r="B27" s="33" t="s">
        <v>71</v>
      </c>
      <c r="C27" s="33" t="s">
        <v>72</v>
      </c>
      <c r="D27" s="33" t="s">
        <v>69</v>
      </c>
      <c r="E27" s="33" t="s">
        <v>70</v>
      </c>
      <c r="F27" s="15">
        <v>68</v>
      </c>
      <c r="G27" s="16">
        <f>F27*0.4</f>
        <v>27.2</v>
      </c>
      <c r="H27" s="18">
        <v>83.7</v>
      </c>
      <c r="I27" s="15">
        <f>H27*0.3</f>
        <v>25.11</v>
      </c>
      <c r="J27" s="15">
        <v>83.9</v>
      </c>
      <c r="K27" s="15">
        <f>J27*0.3</f>
        <v>25.17</v>
      </c>
      <c r="L27" s="15">
        <v>77.48</v>
      </c>
      <c r="M27" s="13">
        <v>2</v>
      </c>
      <c r="N27" s="26" t="s">
        <v>21</v>
      </c>
    </row>
    <row r="28" ht="25" customHeight="1" spans="1:14">
      <c r="A28" s="14">
        <v>25</v>
      </c>
      <c r="B28" s="33" t="s">
        <v>73</v>
      </c>
      <c r="C28" s="33" t="s">
        <v>74</v>
      </c>
      <c r="D28" s="33" t="s">
        <v>69</v>
      </c>
      <c r="E28" s="33" t="s">
        <v>70</v>
      </c>
      <c r="F28" s="15">
        <v>64</v>
      </c>
      <c r="G28" s="16">
        <f>F28*0.4</f>
        <v>25.6</v>
      </c>
      <c r="H28" s="18">
        <v>82.02</v>
      </c>
      <c r="I28" s="15">
        <f>H28*0.3</f>
        <v>24.606</v>
      </c>
      <c r="J28" s="15">
        <v>83.7</v>
      </c>
      <c r="K28" s="15">
        <f>J28*0.3</f>
        <v>25.11</v>
      </c>
      <c r="L28" s="15">
        <v>75.32</v>
      </c>
      <c r="M28" s="13">
        <v>3</v>
      </c>
      <c r="N28" s="26" t="s">
        <v>21</v>
      </c>
    </row>
    <row r="29" ht="25" customHeight="1" spans="1:14">
      <c r="A29" s="13">
        <v>26</v>
      </c>
      <c r="B29" s="33" t="s">
        <v>75</v>
      </c>
      <c r="C29" s="33" t="s">
        <v>76</v>
      </c>
      <c r="D29" s="33" t="s">
        <v>69</v>
      </c>
      <c r="E29" s="33" t="s">
        <v>70</v>
      </c>
      <c r="F29" s="15">
        <v>63</v>
      </c>
      <c r="G29" s="16">
        <f>F29*0.4</f>
        <v>25.2</v>
      </c>
      <c r="H29" s="18">
        <v>81</v>
      </c>
      <c r="I29" s="15">
        <f>H29*0.3</f>
        <v>24.3</v>
      </c>
      <c r="J29" s="15">
        <v>81.66</v>
      </c>
      <c r="K29" s="15">
        <f>J29*0.3</f>
        <v>24.498</v>
      </c>
      <c r="L29" s="15">
        <v>74</v>
      </c>
      <c r="M29" s="13">
        <v>4</v>
      </c>
      <c r="N29" s="26" t="s">
        <v>21</v>
      </c>
    </row>
    <row r="30" ht="25" customHeight="1" spans="1:14">
      <c r="A30" s="14">
        <v>27</v>
      </c>
      <c r="B30" s="33" t="s">
        <v>77</v>
      </c>
      <c r="C30" s="34" t="s">
        <v>78</v>
      </c>
      <c r="D30" s="33" t="s">
        <v>69</v>
      </c>
      <c r="E30" s="33" t="s">
        <v>70</v>
      </c>
      <c r="F30" s="15">
        <v>65</v>
      </c>
      <c r="G30" s="16">
        <f>F30*0.4</f>
        <v>26</v>
      </c>
      <c r="H30" s="18">
        <v>81.8</v>
      </c>
      <c r="I30" s="15">
        <f>H30*0.3</f>
        <v>24.54</v>
      </c>
      <c r="J30" s="28" t="s">
        <v>28</v>
      </c>
      <c r="K30" s="15">
        <v>0</v>
      </c>
      <c r="L30" s="15">
        <f>G30+I30+0</f>
        <v>50.54</v>
      </c>
      <c r="M30" s="13">
        <v>5</v>
      </c>
      <c r="N30" s="26" t="s">
        <v>21</v>
      </c>
    </row>
    <row r="31" ht="25" customHeight="1" spans="1:14">
      <c r="A31" s="13">
        <v>28</v>
      </c>
      <c r="B31" s="33" t="s">
        <v>79</v>
      </c>
      <c r="C31" s="34" t="s">
        <v>80</v>
      </c>
      <c r="D31" s="33" t="s">
        <v>69</v>
      </c>
      <c r="E31" s="33" t="s">
        <v>70</v>
      </c>
      <c r="F31" s="15">
        <v>63</v>
      </c>
      <c r="G31" s="16">
        <f>F31*0.4</f>
        <v>25.2</v>
      </c>
      <c r="H31" s="20" t="s">
        <v>28</v>
      </c>
      <c r="I31" s="15">
        <v>0</v>
      </c>
      <c r="J31" s="28" t="s">
        <v>28</v>
      </c>
      <c r="K31" s="15">
        <v>0</v>
      </c>
      <c r="L31" s="15">
        <f>G31+I31+0</f>
        <v>25.2</v>
      </c>
      <c r="M31" s="13">
        <v>6</v>
      </c>
      <c r="N31" s="26" t="s">
        <v>21</v>
      </c>
    </row>
    <row r="32" ht="25" customHeight="1" spans="1:14">
      <c r="A32" s="10">
        <v>29</v>
      </c>
      <c r="B32" s="32" t="s">
        <v>81</v>
      </c>
      <c r="C32" s="32" t="s">
        <v>82</v>
      </c>
      <c r="D32" s="32" t="s">
        <v>83</v>
      </c>
      <c r="E32" s="32" t="s">
        <v>84</v>
      </c>
      <c r="F32" s="11">
        <v>77</v>
      </c>
      <c r="G32" s="12">
        <f>F32*0.4</f>
        <v>30.8</v>
      </c>
      <c r="H32" s="12">
        <v>90.14</v>
      </c>
      <c r="I32" s="11">
        <f>H32*0.3</f>
        <v>27.042</v>
      </c>
      <c r="J32" s="11">
        <v>83</v>
      </c>
      <c r="K32" s="11">
        <f>J32*0.3</f>
        <v>24.9</v>
      </c>
      <c r="L32" s="11">
        <v>82.74</v>
      </c>
      <c r="M32" s="24">
        <v>1</v>
      </c>
      <c r="N32" s="25" t="s">
        <v>18</v>
      </c>
    </row>
    <row r="33" ht="25" customHeight="1" spans="1:14">
      <c r="A33" s="13">
        <v>30</v>
      </c>
      <c r="B33" s="33" t="s">
        <v>85</v>
      </c>
      <c r="C33" s="33" t="s">
        <v>86</v>
      </c>
      <c r="D33" s="33" t="s">
        <v>83</v>
      </c>
      <c r="E33" s="33" t="s">
        <v>84</v>
      </c>
      <c r="F33" s="15">
        <v>72</v>
      </c>
      <c r="G33" s="16">
        <f>F33*0.4</f>
        <v>28.8</v>
      </c>
      <c r="H33" s="16">
        <v>82.86</v>
      </c>
      <c r="I33" s="15">
        <f>H33*0.3</f>
        <v>24.858</v>
      </c>
      <c r="J33" s="15">
        <v>83.6</v>
      </c>
      <c r="K33" s="15">
        <f>J33*0.3</f>
        <v>25.08</v>
      </c>
      <c r="L33" s="15">
        <v>78.74</v>
      </c>
      <c r="M33" s="13">
        <v>2</v>
      </c>
      <c r="N33" s="26" t="s">
        <v>21</v>
      </c>
    </row>
    <row r="34" ht="25" customHeight="1" spans="1:14">
      <c r="A34" s="14">
        <v>31</v>
      </c>
      <c r="B34" s="33" t="s">
        <v>87</v>
      </c>
      <c r="C34" s="33" t="s">
        <v>88</v>
      </c>
      <c r="D34" s="33" t="s">
        <v>83</v>
      </c>
      <c r="E34" s="33" t="s">
        <v>84</v>
      </c>
      <c r="F34" s="15">
        <v>72</v>
      </c>
      <c r="G34" s="16">
        <f>F34*0.4</f>
        <v>28.8</v>
      </c>
      <c r="H34" s="16">
        <v>78.78</v>
      </c>
      <c r="I34" s="15">
        <f>H34*0.3</f>
        <v>23.634</v>
      </c>
      <c r="J34" s="15">
        <v>83</v>
      </c>
      <c r="K34" s="15">
        <f>J34*0.3</f>
        <v>24.9</v>
      </c>
      <c r="L34" s="15">
        <v>77.33</v>
      </c>
      <c r="M34" s="13">
        <v>3</v>
      </c>
      <c r="N34" s="26" t="s">
        <v>21</v>
      </c>
    </row>
    <row r="35" ht="25" customHeight="1" spans="1:14">
      <c r="A35" s="13">
        <v>32</v>
      </c>
      <c r="B35" s="33" t="s">
        <v>89</v>
      </c>
      <c r="C35" s="33" t="s">
        <v>90</v>
      </c>
      <c r="D35" s="33" t="s">
        <v>83</v>
      </c>
      <c r="E35" s="33" t="s">
        <v>84</v>
      </c>
      <c r="F35" s="15">
        <v>72</v>
      </c>
      <c r="G35" s="16">
        <f>F35*0.4</f>
        <v>28.8</v>
      </c>
      <c r="H35" s="16">
        <v>77.56</v>
      </c>
      <c r="I35" s="15">
        <f>H35*0.3</f>
        <v>23.268</v>
      </c>
      <c r="J35" s="27">
        <v>83.5</v>
      </c>
      <c r="K35" s="15">
        <f>J35*0.3</f>
        <v>25.05</v>
      </c>
      <c r="L35" s="15">
        <v>77.12</v>
      </c>
      <c r="M35" s="13">
        <v>4</v>
      </c>
      <c r="N35" s="26" t="s">
        <v>21</v>
      </c>
    </row>
    <row r="36" ht="25" customHeight="1" spans="1:14">
      <c r="A36" s="14">
        <v>33</v>
      </c>
      <c r="B36" s="33" t="s">
        <v>91</v>
      </c>
      <c r="C36" s="33" t="s">
        <v>92</v>
      </c>
      <c r="D36" s="33" t="s">
        <v>83</v>
      </c>
      <c r="E36" s="33" t="s">
        <v>84</v>
      </c>
      <c r="F36" s="15">
        <v>73</v>
      </c>
      <c r="G36" s="16">
        <f>F36*0.4</f>
        <v>29.2</v>
      </c>
      <c r="H36" s="18">
        <v>68.7</v>
      </c>
      <c r="I36" s="15">
        <f>H36*0.3</f>
        <v>20.61</v>
      </c>
      <c r="J36" s="15">
        <v>80.8</v>
      </c>
      <c r="K36" s="15">
        <f>J36*0.3</f>
        <v>24.24</v>
      </c>
      <c r="L36" s="15">
        <v>74.05</v>
      </c>
      <c r="M36" s="13">
        <v>5</v>
      </c>
      <c r="N36" s="26" t="s">
        <v>21</v>
      </c>
    </row>
    <row r="37" ht="25" customHeight="1" spans="1:14">
      <c r="A37" s="13">
        <v>34</v>
      </c>
      <c r="B37" s="33" t="s">
        <v>93</v>
      </c>
      <c r="C37" s="33" t="s">
        <v>94</v>
      </c>
      <c r="D37" s="33" t="s">
        <v>83</v>
      </c>
      <c r="E37" s="33" t="s">
        <v>84</v>
      </c>
      <c r="F37" s="15">
        <v>72</v>
      </c>
      <c r="G37" s="16">
        <f>F37*0.4</f>
        <v>28.8</v>
      </c>
      <c r="H37" s="16">
        <v>68.04</v>
      </c>
      <c r="I37" s="15">
        <f>H37*0.3</f>
        <v>20.412</v>
      </c>
      <c r="J37" s="15">
        <v>80.5</v>
      </c>
      <c r="K37" s="15">
        <f>J37*0.3</f>
        <v>24.15</v>
      </c>
      <c r="L37" s="15">
        <v>73.36</v>
      </c>
      <c r="M37" s="13">
        <v>6</v>
      </c>
      <c r="N37" s="26" t="s">
        <v>21</v>
      </c>
    </row>
    <row r="38" ht="25" customHeight="1" spans="1:14">
      <c r="A38" s="10">
        <v>35</v>
      </c>
      <c r="B38" s="32" t="s">
        <v>95</v>
      </c>
      <c r="C38" s="32" t="s">
        <v>96</v>
      </c>
      <c r="D38" s="32" t="s">
        <v>97</v>
      </c>
      <c r="E38" s="32" t="s">
        <v>98</v>
      </c>
      <c r="F38" s="11">
        <v>69</v>
      </c>
      <c r="G38" s="12">
        <f>F38*0.4</f>
        <v>27.6</v>
      </c>
      <c r="H38" s="12">
        <v>91.34</v>
      </c>
      <c r="I38" s="11">
        <f>H38*0.3</f>
        <v>27.402</v>
      </c>
      <c r="J38" s="11">
        <v>85.16</v>
      </c>
      <c r="K38" s="11">
        <f>J38*0.3</f>
        <v>25.548</v>
      </c>
      <c r="L38" s="11">
        <v>80.55</v>
      </c>
      <c r="M38" s="24">
        <v>1</v>
      </c>
      <c r="N38" s="25" t="s">
        <v>18</v>
      </c>
    </row>
    <row r="39" ht="25" customHeight="1" spans="1:14">
      <c r="A39" s="13">
        <v>36</v>
      </c>
      <c r="B39" s="33" t="s">
        <v>99</v>
      </c>
      <c r="C39" s="33" t="s">
        <v>100</v>
      </c>
      <c r="D39" s="33" t="s">
        <v>97</v>
      </c>
      <c r="E39" s="33" t="s">
        <v>98</v>
      </c>
      <c r="F39" s="15">
        <v>65</v>
      </c>
      <c r="G39" s="16">
        <f>F39*0.4</f>
        <v>26</v>
      </c>
      <c r="H39" s="16">
        <v>74.46</v>
      </c>
      <c r="I39" s="15">
        <f>H39*0.3</f>
        <v>22.338</v>
      </c>
      <c r="J39" s="15">
        <v>83.3</v>
      </c>
      <c r="K39" s="15">
        <f>J39*0.3</f>
        <v>24.99</v>
      </c>
      <c r="L39" s="15">
        <v>73.33</v>
      </c>
      <c r="M39" s="13">
        <v>2</v>
      </c>
      <c r="N39" s="26" t="s">
        <v>21</v>
      </c>
    </row>
    <row r="40" ht="25" customHeight="1" spans="1:14">
      <c r="A40" s="14">
        <v>37</v>
      </c>
      <c r="B40" s="33" t="s">
        <v>101</v>
      </c>
      <c r="C40" s="33" t="s">
        <v>102</v>
      </c>
      <c r="D40" s="33" t="s">
        <v>97</v>
      </c>
      <c r="E40" s="33" t="s">
        <v>98</v>
      </c>
      <c r="F40" s="15">
        <v>60</v>
      </c>
      <c r="G40" s="16">
        <f>F40*0.4</f>
        <v>24</v>
      </c>
      <c r="H40" s="18">
        <v>76.5</v>
      </c>
      <c r="I40" s="15">
        <f>H40*0.3</f>
        <v>22.95</v>
      </c>
      <c r="J40" s="15">
        <v>82.16</v>
      </c>
      <c r="K40" s="15">
        <f>J40*0.3</f>
        <v>24.648</v>
      </c>
      <c r="L40" s="15">
        <v>71.6</v>
      </c>
      <c r="M40" s="13">
        <v>3</v>
      </c>
      <c r="N40" s="26" t="s">
        <v>21</v>
      </c>
    </row>
    <row r="41" ht="25" customHeight="1" spans="1:14">
      <c r="A41" s="13">
        <v>38</v>
      </c>
      <c r="B41" s="33" t="s">
        <v>103</v>
      </c>
      <c r="C41" s="21" t="s">
        <v>104</v>
      </c>
      <c r="D41" s="33" t="s">
        <v>97</v>
      </c>
      <c r="E41" s="33" t="s">
        <v>98</v>
      </c>
      <c r="F41" s="15">
        <v>56</v>
      </c>
      <c r="G41" s="16">
        <f>F41*0.4</f>
        <v>22.4</v>
      </c>
      <c r="H41" s="20" t="s">
        <v>28</v>
      </c>
      <c r="I41" s="15">
        <v>0</v>
      </c>
      <c r="J41" s="20" t="s">
        <v>28</v>
      </c>
      <c r="K41" s="15">
        <v>0</v>
      </c>
      <c r="L41" s="15">
        <v>22.4</v>
      </c>
      <c r="M41" s="13">
        <v>4</v>
      </c>
      <c r="N41" s="26" t="s">
        <v>21</v>
      </c>
    </row>
    <row r="42" ht="25" customHeight="1" spans="1:14">
      <c r="A42" s="10">
        <v>39</v>
      </c>
      <c r="B42" s="32" t="s">
        <v>105</v>
      </c>
      <c r="C42" s="32" t="s">
        <v>106</v>
      </c>
      <c r="D42" s="32" t="s">
        <v>107</v>
      </c>
      <c r="E42" s="32" t="s">
        <v>108</v>
      </c>
      <c r="F42" s="11">
        <v>60</v>
      </c>
      <c r="G42" s="12">
        <f>F42*0.4</f>
        <v>24</v>
      </c>
      <c r="H42" s="17">
        <v>88.8</v>
      </c>
      <c r="I42" s="11">
        <f>H42*0.3</f>
        <v>26.64</v>
      </c>
      <c r="J42" s="11">
        <v>87.7</v>
      </c>
      <c r="K42" s="11">
        <f>J42*0.3</f>
        <v>26.31</v>
      </c>
      <c r="L42" s="11">
        <v>76.95</v>
      </c>
      <c r="M42" s="24">
        <v>1</v>
      </c>
      <c r="N42" s="25" t="s">
        <v>18</v>
      </c>
    </row>
    <row r="43" ht="25" customHeight="1" spans="1:14">
      <c r="A43" s="13">
        <v>40</v>
      </c>
      <c r="B43" s="33" t="s">
        <v>109</v>
      </c>
      <c r="C43" s="33" t="s">
        <v>110</v>
      </c>
      <c r="D43" s="33" t="s">
        <v>107</v>
      </c>
      <c r="E43" s="33" t="s">
        <v>108</v>
      </c>
      <c r="F43" s="15">
        <v>65</v>
      </c>
      <c r="G43" s="16">
        <f>F43*0.4</f>
        <v>26</v>
      </c>
      <c r="H43" s="18">
        <v>81.9</v>
      </c>
      <c r="I43" s="15">
        <f>H43*0.3</f>
        <v>24.57</v>
      </c>
      <c r="J43" s="15">
        <v>80.2</v>
      </c>
      <c r="K43" s="15">
        <f>J43*0.3</f>
        <v>24.06</v>
      </c>
      <c r="L43" s="15">
        <v>74.63</v>
      </c>
      <c r="M43" s="13">
        <v>2</v>
      </c>
      <c r="N43" s="26" t="s">
        <v>21</v>
      </c>
    </row>
    <row r="44" ht="25" customHeight="1" spans="1:14">
      <c r="A44" s="14">
        <v>41</v>
      </c>
      <c r="B44" s="33" t="s">
        <v>111</v>
      </c>
      <c r="C44" s="33" t="s">
        <v>112</v>
      </c>
      <c r="D44" s="33" t="s">
        <v>107</v>
      </c>
      <c r="E44" s="33" t="s">
        <v>108</v>
      </c>
      <c r="F44" s="15">
        <v>62</v>
      </c>
      <c r="G44" s="16">
        <f>F44*0.4</f>
        <v>24.8</v>
      </c>
      <c r="H44" s="18">
        <v>81.7</v>
      </c>
      <c r="I44" s="15">
        <f>H44*0.3</f>
        <v>24.51</v>
      </c>
      <c r="J44" s="15">
        <v>80.4</v>
      </c>
      <c r="K44" s="15">
        <f>J44*0.3</f>
        <v>24.12</v>
      </c>
      <c r="L44" s="15">
        <v>73.43</v>
      </c>
      <c r="M44" s="13">
        <v>3</v>
      </c>
      <c r="N44" s="26" t="s">
        <v>21</v>
      </c>
    </row>
    <row r="45" ht="25" customHeight="1" spans="1:14">
      <c r="A45" s="13">
        <v>42</v>
      </c>
      <c r="B45" s="33" t="s">
        <v>113</v>
      </c>
      <c r="C45" s="33" t="s">
        <v>114</v>
      </c>
      <c r="D45" s="33" t="s">
        <v>107</v>
      </c>
      <c r="E45" s="33" t="s">
        <v>108</v>
      </c>
      <c r="F45" s="15">
        <v>56</v>
      </c>
      <c r="G45" s="16">
        <f>F45*0.4</f>
        <v>22.4</v>
      </c>
      <c r="H45" s="18">
        <v>79.9</v>
      </c>
      <c r="I45" s="15">
        <f>H45*0.3</f>
        <v>23.97</v>
      </c>
      <c r="J45" s="15">
        <v>78</v>
      </c>
      <c r="K45" s="15">
        <f>J45*0.3</f>
        <v>23.4</v>
      </c>
      <c r="L45" s="15">
        <v>69.77</v>
      </c>
      <c r="M45" s="13">
        <v>4</v>
      </c>
      <c r="N45" s="26" t="s">
        <v>21</v>
      </c>
    </row>
    <row r="46" ht="25" customHeight="1" spans="1:14">
      <c r="A46" s="10">
        <v>43</v>
      </c>
      <c r="B46" s="32" t="s">
        <v>115</v>
      </c>
      <c r="C46" s="32" t="s">
        <v>116</v>
      </c>
      <c r="D46" s="32" t="s">
        <v>117</v>
      </c>
      <c r="E46" s="32" t="s">
        <v>118</v>
      </c>
      <c r="F46" s="11">
        <v>71</v>
      </c>
      <c r="G46" s="12">
        <f>F46*0.4</f>
        <v>28.4</v>
      </c>
      <c r="H46" s="12">
        <v>85.42</v>
      </c>
      <c r="I46" s="11">
        <f>H46*0.3</f>
        <v>25.626</v>
      </c>
      <c r="J46" s="29">
        <v>87.4</v>
      </c>
      <c r="K46" s="11">
        <f>J46*0.3</f>
        <v>26.22</v>
      </c>
      <c r="L46" s="11">
        <v>80.25</v>
      </c>
      <c r="M46" s="24">
        <v>1</v>
      </c>
      <c r="N46" s="25" t="s">
        <v>18</v>
      </c>
    </row>
    <row r="47" ht="25" customHeight="1" spans="1:14">
      <c r="A47" s="13">
        <v>44</v>
      </c>
      <c r="B47" s="33" t="s">
        <v>119</v>
      </c>
      <c r="C47" s="33" t="s">
        <v>120</v>
      </c>
      <c r="D47" s="33" t="s">
        <v>117</v>
      </c>
      <c r="E47" s="33" t="s">
        <v>118</v>
      </c>
      <c r="F47" s="15">
        <v>69</v>
      </c>
      <c r="G47" s="16">
        <f>F47*0.4</f>
        <v>27.6</v>
      </c>
      <c r="H47" s="16">
        <v>82.36</v>
      </c>
      <c r="I47" s="15">
        <f>H47*0.3</f>
        <v>24.708</v>
      </c>
      <c r="J47" s="15">
        <v>81.36</v>
      </c>
      <c r="K47" s="15">
        <f>J47*0.3</f>
        <v>24.408</v>
      </c>
      <c r="L47" s="15">
        <v>76.72</v>
      </c>
      <c r="M47" s="13">
        <v>2</v>
      </c>
      <c r="N47" s="26" t="s">
        <v>21</v>
      </c>
    </row>
    <row r="48" ht="25" customHeight="1" spans="1:14">
      <c r="A48" s="14">
        <v>45</v>
      </c>
      <c r="B48" s="33" t="s">
        <v>121</v>
      </c>
      <c r="C48" s="33" t="s">
        <v>122</v>
      </c>
      <c r="D48" s="33" t="s">
        <v>117</v>
      </c>
      <c r="E48" s="33" t="s">
        <v>118</v>
      </c>
      <c r="F48" s="15">
        <v>68</v>
      </c>
      <c r="G48" s="16">
        <f>F48*0.4</f>
        <v>27.2</v>
      </c>
      <c r="H48" s="16">
        <v>78.56</v>
      </c>
      <c r="I48" s="15">
        <f>H48*0.3</f>
        <v>23.568</v>
      </c>
      <c r="J48" s="15">
        <v>82.7</v>
      </c>
      <c r="K48" s="15">
        <f>J48*0.3</f>
        <v>24.81</v>
      </c>
      <c r="L48" s="15">
        <v>75.58</v>
      </c>
      <c r="M48" s="13">
        <v>3</v>
      </c>
      <c r="N48" s="26" t="s">
        <v>21</v>
      </c>
    </row>
    <row r="49" ht="25" customHeight="1" spans="1:14">
      <c r="A49" s="13">
        <v>46</v>
      </c>
      <c r="B49" s="33" t="s">
        <v>123</v>
      </c>
      <c r="C49" s="33" t="s">
        <v>124</v>
      </c>
      <c r="D49" s="33" t="s">
        <v>117</v>
      </c>
      <c r="E49" s="33" t="s">
        <v>118</v>
      </c>
      <c r="F49" s="15">
        <v>65</v>
      </c>
      <c r="G49" s="16">
        <f>F49*0.4</f>
        <v>26</v>
      </c>
      <c r="H49" s="16">
        <v>77.46</v>
      </c>
      <c r="I49" s="15">
        <f>H49*0.3</f>
        <v>23.238</v>
      </c>
      <c r="J49" s="27">
        <v>81.5</v>
      </c>
      <c r="K49" s="15">
        <f>J49*0.3</f>
        <v>24.45</v>
      </c>
      <c r="L49" s="15">
        <v>73.69</v>
      </c>
      <c r="M49" s="13">
        <v>4</v>
      </c>
      <c r="N49" s="26" t="s">
        <v>21</v>
      </c>
    </row>
    <row r="50" ht="25" customHeight="1" spans="1:14">
      <c r="A50" s="14">
        <v>47</v>
      </c>
      <c r="B50" s="14">
        <v>24072800903</v>
      </c>
      <c r="C50" s="14" t="s">
        <v>125</v>
      </c>
      <c r="D50" s="33" t="s">
        <v>117</v>
      </c>
      <c r="E50" s="33" t="s">
        <v>118</v>
      </c>
      <c r="F50" s="15">
        <v>67</v>
      </c>
      <c r="G50" s="16">
        <f>F50*0.4</f>
        <v>26.8</v>
      </c>
      <c r="H50" s="18">
        <v>69.82</v>
      </c>
      <c r="I50" s="15">
        <f>H50*0.3</f>
        <v>20.946</v>
      </c>
      <c r="J50" s="28" t="s">
        <v>28</v>
      </c>
      <c r="K50" s="15">
        <v>0</v>
      </c>
      <c r="L50" s="15">
        <f>G50+I50+0</f>
        <v>47.746</v>
      </c>
      <c r="M50" s="13">
        <v>5</v>
      </c>
      <c r="N50" s="26" t="s">
        <v>21</v>
      </c>
    </row>
    <row r="51" ht="25" customHeight="1" spans="1:14">
      <c r="A51" s="10">
        <v>48</v>
      </c>
      <c r="B51" s="32" t="s">
        <v>126</v>
      </c>
      <c r="C51" s="32" t="s">
        <v>127</v>
      </c>
      <c r="D51" s="32" t="s">
        <v>128</v>
      </c>
      <c r="E51" s="32" t="s">
        <v>129</v>
      </c>
      <c r="F51" s="11">
        <v>50</v>
      </c>
      <c r="G51" s="12">
        <f>F51*0.4</f>
        <v>20</v>
      </c>
      <c r="H51" s="17">
        <v>90.06</v>
      </c>
      <c r="I51" s="11">
        <f>H51*0.3</f>
        <v>27.018</v>
      </c>
      <c r="J51" s="11">
        <v>76.4</v>
      </c>
      <c r="K51" s="11">
        <f>J51*0.3</f>
        <v>22.92</v>
      </c>
      <c r="L51" s="11">
        <v>69.94</v>
      </c>
      <c r="M51" s="24">
        <v>1</v>
      </c>
      <c r="N51" s="25" t="s">
        <v>18</v>
      </c>
    </row>
    <row r="52" ht="25" customHeight="1" spans="1:14">
      <c r="A52" s="10">
        <v>49</v>
      </c>
      <c r="B52" s="32" t="s">
        <v>130</v>
      </c>
      <c r="C52" s="32" t="s">
        <v>131</v>
      </c>
      <c r="D52" s="32" t="s">
        <v>132</v>
      </c>
      <c r="E52" s="32" t="s">
        <v>133</v>
      </c>
      <c r="F52" s="11">
        <v>64</v>
      </c>
      <c r="G52" s="12">
        <f>F52*0.4</f>
        <v>25.6</v>
      </c>
      <c r="H52" s="17">
        <v>89.7</v>
      </c>
      <c r="I52" s="11">
        <f>H52*0.3</f>
        <v>26.91</v>
      </c>
      <c r="J52" s="11">
        <v>83.7</v>
      </c>
      <c r="K52" s="11">
        <f>J52*0.3</f>
        <v>25.11</v>
      </c>
      <c r="L52" s="11">
        <v>77.62</v>
      </c>
      <c r="M52" s="24">
        <v>1</v>
      </c>
      <c r="N52" s="25" t="s">
        <v>18</v>
      </c>
    </row>
    <row r="53" ht="25" customHeight="1" spans="1:14">
      <c r="A53" s="13">
        <v>50</v>
      </c>
      <c r="B53" s="33" t="s">
        <v>134</v>
      </c>
      <c r="C53" s="33" t="s">
        <v>135</v>
      </c>
      <c r="D53" s="33" t="s">
        <v>132</v>
      </c>
      <c r="E53" s="33" t="s">
        <v>133</v>
      </c>
      <c r="F53" s="15">
        <v>57</v>
      </c>
      <c r="G53" s="16">
        <f>F53*0.4</f>
        <v>22.8</v>
      </c>
      <c r="H53" s="18">
        <v>82.2</v>
      </c>
      <c r="I53" s="15">
        <f>H53*0.3</f>
        <v>24.66</v>
      </c>
      <c r="J53" s="15">
        <v>79.5</v>
      </c>
      <c r="K53" s="15">
        <f>J53*0.3</f>
        <v>23.85</v>
      </c>
      <c r="L53" s="15">
        <v>71.31</v>
      </c>
      <c r="M53" s="13">
        <v>2</v>
      </c>
      <c r="N53" s="26" t="s">
        <v>21</v>
      </c>
    </row>
    <row r="54" ht="25" customHeight="1" spans="1:14">
      <c r="A54" s="14">
        <v>51</v>
      </c>
      <c r="B54" s="33" t="s">
        <v>136</v>
      </c>
      <c r="C54" s="33" t="s">
        <v>137</v>
      </c>
      <c r="D54" s="33" t="s">
        <v>132</v>
      </c>
      <c r="E54" s="33" t="s">
        <v>133</v>
      </c>
      <c r="F54" s="15">
        <v>43</v>
      </c>
      <c r="G54" s="16">
        <f>F54*0.4</f>
        <v>17.2</v>
      </c>
      <c r="H54" s="18">
        <v>81</v>
      </c>
      <c r="I54" s="15">
        <f>H54*0.3</f>
        <v>24.3</v>
      </c>
      <c r="J54" s="15">
        <v>76.7</v>
      </c>
      <c r="K54" s="15">
        <f>J54*0.3</f>
        <v>23.01</v>
      </c>
      <c r="L54" s="15">
        <v>64.51</v>
      </c>
      <c r="M54" s="13">
        <v>3</v>
      </c>
      <c r="N54" s="26" t="s">
        <v>21</v>
      </c>
    </row>
    <row r="55" ht="25" customHeight="1" spans="1:14">
      <c r="A55" s="10">
        <v>52</v>
      </c>
      <c r="B55" s="32" t="s">
        <v>138</v>
      </c>
      <c r="C55" s="32" t="s">
        <v>139</v>
      </c>
      <c r="D55" s="32" t="s">
        <v>140</v>
      </c>
      <c r="E55" s="32" t="s">
        <v>141</v>
      </c>
      <c r="F55" s="11">
        <v>66</v>
      </c>
      <c r="G55" s="12">
        <f>F55*0.4</f>
        <v>26.4</v>
      </c>
      <c r="H55" s="17">
        <v>89.6</v>
      </c>
      <c r="I55" s="11">
        <f>H55*0.3</f>
        <v>26.88</v>
      </c>
      <c r="J55" s="11">
        <v>85.3</v>
      </c>
      <c r="K55" s="11">
        <f>J55*0.3</f>
        <v>25.59</v>
      </c>
      <c r="L55" s="11">
        <v>78.87</v>
      </c>
      <c r="M55" s="24">
        <v>1</v>
      </c>
      <c r="N55" s="25" t="s">
        <v>18</v>
      </c>
    </row>
    <row r="56" ht="25" customHeight="1" spans="1:14">
      <c r="A56" s="10">
        <v>53</v>
      </c>
      <c r="B56" s="32" t="s">
        <v>142</v>
      </c>
      <c r="C56" s="32" t="s">
        <v>143</v>
      </c>
      <c r="D56" s="32" t="s">
        <v>140</v>
      </c>
      <c r="E56" s="32" t="s">
        <v>141</v>
      </c>
      <c r="F56" s="11">
        <v>55</v>
      </c>
      <c r="G56" s="12">
        <f>F56*0.4</f>
        <v>22</v>
      </c>
      <c r="H56" s="17">
        <v>87.78</v>
      </c>
      <c r="I56" s="11">
        <f>H56*0.3</f>
        <v>26.334</v>
      </c>
      <c r="J56" s="29">
        <v>85.5</v>
      </c>
      <c r="K56" s="11">
        <f>J56*0.3</f>
        <v>25.65</v>
      </c>
      <c r="L56" s="11">
        <v>73.98</v>
      </c>
      <c r="M56" s="24">
        <v>2</v>
      </c>
      <c r="N56" s="25" t="s">
        <v>18</v>
      </c>
    </row>
    <row r="57" ht="25" customHeight="1" spans="1:14">
      <c r="A57" s="13">
        <v>54</v>
      </c>
      <c r="B57" s="33" t="s">
        <v>144</v>
      </c>
      <c r="C57" s="33" t="s">
        <v>145</v>
      </c>
      <c r="D57" s="33" t="s">
        <v>140</v>
      </c>
      <c r="E57" s="33" t="s">
        <v>141</v>
      </c>
      <c r="F57" s="15">
        <v>62</v>
      </c>
      <c r="G57" s="16">
        <f>F57*0.4</f>
        <v>24.8</v>
      </c>
      <c r="H57" s="18">
        <v>70.22</v>
      </c>
      <c r="I57" s="15">
        <f>H57*0.3</f>
        <v>21.066</v>
      </c>
      <c r="J57" s="15">
        <v>85.8</v>
      </c>
      <c r="K57" s="15">
        <f>J57*0.3</f>
        <v>25.74</v>
      </c>
      <c r="L57" s="15">
        <v>71.61</v>
      </c>
      <c r="M57" s="13">
        <v>3</v>
      </c>
      <c r="N57" s="26" t="s">
        <v>21</v>
      </c>
    </row>
    <row r="58" ht="25" customHeight="1" spans="1:14">
      <c r="A58" s="14">
        <v>55</v>
      </c>
      <c r="B58" s="33" t="s">
        <v>146</v>
      </c>
      <c r="C58" s="33" t="s">
        <v>147</v>
      </c>
      <c r="D58" s="33" t="s">
        <v>140</v>
      </c>
      <c r="E58" s="33" t="s">
        <v>141</v>
      </c>
      <c r="F58" s="15">
        <v>59</v>
      </c>
      <c r="G58" s="16">
        <f>F58*0.4</f>
        <v>23.6</v>
      </c>
      <c r="H58" s="18">
        <v>74.78</v>
      </c>
      <c r="I58" s="15">
        <f>H58*0.3</f>
        <v>22.434</v>
      </c>
      <c r="J58" s="15">
        <v>84.8</v>
      </c>
      <c r="K58" s="15">
        <f>J58*0.3</f>
        <v>25.44</v>
      </c>
      <c r="L58" s="15">
        <v>71.47</v>
      </c>
      <c r="M58" s="13">
        <v>4</v>
      </c>
      <c r="N58" s="26" t="s">
        <v>21</v>
      </c>
    </row>
    <row r="59" ht="25" customHeight="1" spans="1:14">
      <c r="A59" s="13">
        <v>56</v>
      </c>
      <c r="B59" s="14">
        <v>24072803228</v>
      </c>
      <c r="C59" s="21" t="s">
        <v>148</v>
      </c>
      <c r="D59" s="33" t="s">
        <v>140</v>
      </c>
      <c r="E59" s="33" t="s">
        <v>141</v>
      </c>
      <c r="F59" s="15">
        <v>54</v>
      </c>
      <c r="G59" s="16">
        <f>F59*0.4</f>
        <v>21.6</v>
      </c>
      <c r="H59" s="18">
        <v>79.04</v>
      </c>
      <c r="I59" s="15">
        <f>H59*0.3</f>
        <v>23.712</v>
      </c>
      <c r="J59" s="28" t="s">
        <v>28</v>
      </c>
      <c r="K59" s="15">
        <v>0</v>
      </c>
      <c r="L59" s="15">
        <f>G59+I59+0</f>
        <v>45.312</v>
      </c>
      <c r="M59" s="13">
        <v>5</v>
      </c>
      <c r="N59" s="26" t="s">
        <v>21</v>
      </c>
    </row>
    <row r="60" ht="25" customHeight="1" spans="1:14">
      <c r="A60" s="10">
        <v>57</v>
      </c>
      <c r="B60" s="32" t="s">
        <v>149</v>
      </c>
      <c r="C60" s="32" t="s">
        <v>150</v>
      </c>
      <c r="D60" s="32" t="s">
        <v>151</v>
      </c>
      <c r="E60" s="32" t="s">
        <v>152</v>
      </c>
      <c r="F60" s="11">
        <v>65</v>
      </c>
      <c r="G60" s="12">
        <f>F60*0.4</f>
        <v>26</v>
      </c>
      <c r="H60" s="17">
        <v>88.08</v>
      </c>
      <c r="I60" s="11">
        <f>H60*0.3</f>
        <v>26.424</v>
      </c>
      <c r="J60" s="11">
        <v>84.34</v>
      </c>
      <c r="K60" s="11">
        <f>J60*0.3</f>
        <v>25.302</v>
      </c>
      <c r="L60" s="11">
        <v>77.73</v>
      </c>
      <c r="M60" s="24">
        <v>1</v>
      </c>
      <c r="N60" s="25" t="s">
        <v>18</v>
      </c>
    </row>
    <row r="61" ht="25" customHeight="1" spans="1:14">
      <c r="A61" s="13">
        <v>58</v>
      </c>
      <c r="B61" s="33" t="s">
        <v>153</v>
      </c>
      <c r="C61" s="33" t="s">
        <v>154</v>
      </c>
      <c r="D61" s="33" t="s">
        <v>151</v>
      </c>
      <c r="E61" s="33" t="s">
        <v>152</v>
      </c>
      <c r="F61" s="15">
        <v>70</v>
      </c>
      <c r="G61" s="16">
        <f>F61*0.4</f>
        <v>28</v>
      </c>
      <c r="H61" s="18">
        <v>75.04</v>
      </c>
      <c r="I61" s="15">
        <f>H61*0.3</f>
        <v>22.512</v>
      </c>
      <c r="J61" s="15">
        <v>83.82</v>
      </c>
      <c r="K61" s="15">
        <f>J61*0.3</f>
        <v>25.146</v>
      </c>
      <c r="L61" s="15">
        <v>75.66</v>
      </c>
      <c r="M61" s="13">
        <v>2</v>
      </c>
      <c r="N61" s="26" t="s">
        <v>21</v>
      </c>
    </row>
    <row r="62" ht="25" customHeight="1" spans="1:14">
      <c r="A62" s="14">
        <v>59</v>
      </c>
      <c r="B62" s="33" t="s">
        <v>155</v>
      </c>
      <c r="C62" s="33" t="s">
        <v>156</v>
      </c>
      <c r="D62" s="33" t="s">
        <v>151</v>
      </c>
      <c r="E62" s="33" t="s">
        <v>152</v>
      </c>
      <c r="F62" s="15">
        <v>59</v>
      </c>
      <c r="G62" s="16">
        <f>F62*0.4</f>
        <v>23.6</v>
      </c>
      <c r="H62" s="18">
        <v>79.42</v>
      </c>
      <c r="I62" s="15">
        <f>H62*0.3</f>
        <v>23.826</v>
      </c>
      <c r="J62" s="15">
        <v>86</v>
      </c>
      <c r="K62" s="15">
        <f>J62*0.3</f>
        <v>25.8</v>
      </c>
      <c r="L62" s="15">
        <v>73.23</v>
      </c>
      <c r="M62" s="13">
        <v>3</v>
      </c>
      <c r="N62" s="26" t="s">
        <v>21</v>
      </c>
    </row>
    <row r="63" ht="25" customHeight="1" spans="1:14">
      <c r="A63" s="13">
        <v>60</v>
      </c>
      <c r="B63" s="33" t="s">
        <v>157</v>
      </c>
      <c r="C63" s="14" t="s">
        <v>158</v>
      </c>
      <c r="D63" s="33" t="s">
        <v>151</v>
      </c>
      <c r="E63" s="33" t="s">
        <v>152</v>
      </c>
      <c r="F63" s="15">
        <v>54</v>
      </c>
      <c r="G63" s="16">
        <f>F63*0.4</f>
        <v>21.6</v>
      </c>
      <c r="H63" s="2">
        <v>78.04</v>
      </c>
      <c r="I63" s="15">
        <f>H63*0.3</f>
        <v>23.412</v>
      </c>
      <c r="J63" s="28" t="s">
        <v>28</v>
      </c>
      <c r="K63" s="15">
        <v>0</v>
      </c>
      <c r="L63" s="15">
        <f>G63+I63+0</f>
        <v>45.012</v>
      </c>
      <c r="M63" s="13">
        <v>4</v>
      </c>
      <c r="N63" s="26" t="s">
        <v>21</v>
      </c>
    </row>
    <row r="64" ht="25" customHeight="1" spans="1:14">
      <c r="A64" s="14">
        <v>61</v>
      </c>
      <c r="B64" s="33" t="s">
        <v>159</v>
      </c>
      <c r="C64" s="21" t="s">
        <v>160</v>
      </c>
      <c r="D64" s="33" t="s">
        <v>151</v>
      </c>
      <c r="E64" s="33" t="s">
        <v>152</v>
      </c>
      <c r="F64" s="15">
        <v>50</v>
      </c>
      <c r="G64" s="16">
        <f>F64*0.4</f>
        <v>20</v>
      </c>
      <c r="H64" s="18">
        <v>79.2</v>
      </c>
      <c r="I64" s="15">
        <f>H64*0.3</f>
        <v>23.76</v>
      </c>
      <c r="J64" s="28" t="s">
        <v>28</v>
      </c>
      <c r="K64" s="15">
        <v>0</v>
      </c>
      <c r="L64" s="15">
        <f>G64+I64+0</f>
        <v>43.76</v>
      </c>
      <c r="M64" s="13">
        <v>5</v>
      </c>
      <c r="N64" s="26" t="s">
        <v>21</v>
      </c>
    </row>
    <row r="65" ht="25" customHeight="1" spans="1:14">
      <c r="A65" s="10">
        <v>62</v>
      </c>
      <c r="B65" s="32" t="s">
        <v>161</v>
      </c>
      <c r="C65" s="32" t="s">
        <v>162</v>
      </c>
      <c r="D65" s="32" t="s">
        <v>163</v>
      </c>
      <c r="E65" s="32" t="s">
        <v>164</v>
      </c>
      <c r="F65" s="11">
        <v>73</v>
      </c>
      <c r="G65" s="12">
        <f>F65*0.4</f>
        <v>29.2</v>
      </c>
      <c r="H65" s="17">
        <v>84.32</v>
      </c>
      <c r="I65" s="11">
        <f>H65*0.3</f>
        <v>25.296</v>
      </c>
      <c r="J65" s="11">
        <v>80.8</v>
      </c>
      <c r="K65" s="11">
        <f>J65*0.3</f>
        <v>24.24</v>
      </c>
      <c r="L65" s="11">
        <v>78.74</v>
      </c>
      <c r="M65" s="24">
        <v>1</v>
      </c>
      <c r="N65" s="25" t="s">
        <v>18</v>
      </c>
    </row>
    <row r="66" ht="25" customHeight="1" spans="1:14">
      <c r="A66" s="14">
        <v>63</v>
      </c>
      <c r="B66" s="33" t="s">
        <v>165</v>
      </c>
      <c r="C66" s="33" t="s">
        <v>166</v>
      </c>
      <c r="D66" s="33" t="s">
        <v>163</v>
      </c>
      <c r="E66" s="33" t="s">
        <v>164</v>
      </c>
      <c r="F66" s="15">
        <v>57</v>
      </c>
      <c r="G66" s="16">
        <f>F66*0.4</f>
        <v>22.8</v>
      </c>
      <c r="H66" s="18">
        <v>85.36</v>
      </c>
      <c r="I66" s="15">
        <f>H66*0.3</f>
        <v>25.608</v>
      </c>
      <c r="J66" s="15">
        <v>81.6</v>
      </c>
      <c r="K66" s="15">
        <f>J66*0.3</f>
        <v>24.48</v>
      </c>
      <c r="L66" s="15">
        <v>72.89</v>
      </c>
      <c r="M66" s="13">
        <v>2</v>
      </c>
      <c r="N66" s="26" t="s">
        <v>21</v>
      </c>
    </row>
    <row r="67" ht="25" customHeight="1" spans="1:14">
      <c r="A67" s="13">
        <v>64</v>
      </c>
      <c r="B67" s="33" t="s">
        <v>167</v>
      </c>
      <c r="C67" s="33" t="s">
        <v>168</v>
      </c>
      <c r="D67" s="33" t="s">
        <v>163</v>
      </c>
      <c r="E67" s="33" t="s">
        <v>164</v>
      </c>
      <c r="F67" s="15">
        <v>56</v>
      </c>
      <c r="G67" s="16">
        <f>F67*0.4</f>
        <v>22.4</v>
      </c>
      <c r="H67" s="18">
        <v>81.92</v>
      </c>
      <c r="I67" s="15">
        <f>H67*0.3</f>
        <v>24.576</v>
      </c>
      <c r="J67" s="15">
        <v>82.5</v>
      </c>
      <c r="K67" s="15">
        <f>J67*0.3</f>
        <v>24.75</v>
      </c>
      <c r="L67" s="15">
        <v>71.73</v>
      </c>
      <c r="M67" s="13">
        <v>3</v>
      </c>
      <c r="N67" s="26" t="s">
        <v>21</v>
      </c>
    </row>
    <row r="68" ht="25" customHeight="1" spans="1:14">
      <c r="A68" s="14">
        <v>65</v>
      </c>
      <c r="B68" s="14">
        <v>24072801602</v>
      </c>
      <c r="C68" s="14" t="s">
        <v>169</v>
      </c>
      <c r="D68" s="33" t="s">
        <v>163</v>
      </c>
      <c r="E68" s="33" t="s">
        <v>164</v>
      </c>
      <c r="F68" s="15">
        <v>57</v>
      </c>
      <c r="G68" s="16">
        <f>F68*0.4</f>
        <v>22.8</v>
      </c>
      <c r="H68" s="18">
        <v>82.42</v>
      </c>
      <c r="I68" s="15">
        <f>H68*0.3</f>
        <v>24.726</v>
      </c>
      <c r="J68" s="28" t="s">
        <v>28</v>
      </c>
      <c r="K68" s="15">
        <v>0</v>
      </c>
      <c r="L68" s="15">
        <f>G68+I68+0</f>
        <v>47.526</v>
      </c>
      <c r="M68" s="13">
        <v>4</v>
      </c>
      <c r="N68" s="26" t="s">
        <v>21</v>
      </c>
    </row>
    <row r="69" ht="25" customHeight="1" spans="1:14">
      <c r="A69" s="10">
        <v>66</v>
      </c>
      <c r="B69" s="32" t="s">
        <v>170</v>
      </c>
      <c r="C69" s="32" t="s">
        <v>171</v>
      </c>
      <c r="D69" s="32" t="s">
        <v>172</v>
      </c>
      <c r="E69" s="32" t="s">
        <v>173</v>
      </c>
      <c r="F69" s="11">
        <v>72</v>
      </c>
      <c r="G69" s="10">
        <f>F69*0.5</f>
        <v>36</v>
      </c>
      <c r="H69" s="10"/>
      <c r="I69" s="11"/>
      <c r="J69" s="11">
        <v>88</v>
      </c>
      <c r="K69" s="11">
        <f>J69*0.5</f>
        <v>44</v>
      </c>
      <c r="L69" s="11">
        <v>80</v>
      </c>
      <c r="M69" s="24">
        <v>1</v>
      </c>
      <c r="N69" s="25" t="s">
        <v>18</v>
      </c>
    </row>
    <row r="70" ht="25" customHeight="1" spans="1:14">
      <c r="A70" s="14">
        <v>67</v>
      </c>
      <c r="B70" s="33" t="s">
        <v>174</v>
      </c>
      <c r="C70" s="33" t="s">
        <v>175</v>
      </c>
      <c r="D70" s="33" t="s">
        <v>172</v>
      </c>
      <c r="E70" s="33" t="s">
        <v>173</v>
      </c>
      <c r="F70" s="15">
        <v>72</v>
      </c>
      <c r="G70" s="14">
        <f>F70*0.5</f>
        <v>36</v>
      </c>
      <c r="H70" s="14"/>
      <c r="I70" s="15"/>
      <c r="J70" s="15">
        <v>82.3</v>
      </c>
      <c r="K70" s="15">
        <f>J70*0.5</f>
        <v>41.15</v>
      </c>
      <c r="L70" s="15">
        <v>77.15</v>
      </c>
      <c r="M70" s="13">
        <v>2</v>
      </c>
      <c r="N70" s="26" t="s">
        <v>21</v>
      </c>
    </row>
    <row r="71" ht="25" customHeight="1" spans="1:14">
      <c r="A71" s="13">
        <v>68</v>
      </c>
      <c r="B71" s="33" t="s">
        <v>176</v>
      </c>
      <c r="C71" s="33" t="s">
        <v>177</v>
      </c>
      <c r="D71" s="33" t="s">
        <v>172</v>
      </c>
      <c r="E71" s="33" t="s">
        <v>173</v>
      </c>
      <c r="F71" s="15">
        <v>65</v>
      </c>
      <c r="G71" s="14">
        <f>F71*0.5</f>
        <v>32.5</v>
      </c>
      <c r="H71" s="14"/>
      <c r="I71" s="15"/>
      <c r="J71" s="15">
        <v>84.28</v>
      </c>
      <c r="K71" s="15">
        <f>J71*0.5</f>
        <v>42.14</v>
      </c>
      <c r="L71" s="15">
        <v>74.64</v>
      </c>
      <c r="M71" s="13">
        <v>3</v>
      </c>
      <c r="N71" s="26" t="s">
        <v>21</v>
      </c>
    </row>
    <row r="72" ht="25" customHeight="1" spans="1:14">
      <c r="A72" s="14">
        <v>69</v>
      </c>
      <c r="B72" s="33" t="s">
        <v>178</v>
      </c>
      <c r="C72" s="33" t="s">
        <v>179</v>
      </c>
      <c r="D72" s="33" t="s">
        <v>172</v>
      </c>
      <c r="E72" s="33" t="s">
        <v>173</v>
      </c>
      <c r="F72" s="15">
        <v>65</v>
      </c>
      <c r="G72" s="14">
        <f>F72*0.5</f>
        <v>32.5</v>
      </c>
      <c r="H72" s="14"/>
      <c r="I72" s="27"/>
      <c r="J72" s="27">
        <v>83.4</v>
      </c>
      <c r="K72" s="15">
        <f>J72*0.5</f>
        <v>41.7</v>
      </c>
      <c r="L72" s="15">
        <v>74.2</v>
      </c>
      <c r="M72" s="13">
        <v>4</v>
      </c>
      <c r="N72" s="26" t="s">
        <v>21</v>
      </c>
    </row>
    <row r="73" ht="25" customHeight="1" spans="1:14">
      <c r="A73" s="13">
        <v>70</v>
      </c>
      <c r="B73" s="14">
        <v>24072801519</v>
      </c>
      <c r="C73" s="21" t="s">
        <v>180</v>
      </c>
      <c r="D73" s="33" t="s">
        <v>172</v>
      </c>
      <c r="E73" s="33" t="s">
        <v>173</v>
      </c>
      <c r="F73" s="15">
        <v>66</v>
      </c>
      <c r="G73" s="14">
        <f>F73*0.5</f>
        <v>33</v>
      </c>
      <c r="H73" s="14"/>
      <c r="I73" s="15"/>
      <c r="J73" s="28" t="s">
        <v>28</v>
      </c>
      <c r="K73" s="15">
        <v>0</v>
      </c>
      <c r="L73" s="15">
        <v>33</v>
      </c>
      <c r="M73" s="13">
        <v>5</v>
      </c>
      <c r="N73" s="26" t="s">
        <v>21</v>
      </c>
    </row>
    <row r="74" ht="25" customHeight="1" spans="1:14">
      <c r="A74" s="10">
        <v>71</v>
      </c>
      <c r="B74" s="32" t="s">
        <v>181</v>
      </c>
      <c r="C74" s="32" t="s">
        <v>182</v>
      </c>
      <c r="D74" s="32" t="s">
        <v>183</v>
      </c>
      <c r="E74" s="32" t="s">
        <v>184</v>
      </c>
      <c r="F74" s="11">
        <v>79</v>
      </c>
      <c r="G74" s="10">
        <f t="shared" ref="G74:G97" si="0">F74*0.5</f>
        <v>39.5</v>
      </c>
      <c r="H74" s="10"/>
      <c r="I74" s="11"/>
      <c r="J74" s="11">
        <v>89.9</v>
      </c>
      <c r="K74" s="11">
        <f t="shared" ref="K74:K97" si="1">J74*0.5</f>
        <v>44.95</v>
      </c>
      <c r="L74" s="11">
        <v>84.45</v>
      </c>
      <c r="M74" s="24">
        <v>1</v>
      </c>
      <c r="N74" s="25" t="s">
        <v>18</v>
      </c>
    </row>
    <row r="75" ht="25" customHeight="1" spans="1:14">
      <c r="A75" s="10">
        <v>72</v>
      </c>
      <c r="B75" s="32" t="s">
        <v>185</v>
      </c>
      <c r="C75" s="32" t="s">
        <v>186</v>
      </c>
      <c r="D75" s="32" t="s">
        <v>183</v>
      </c>
      <c r="E75" s="32" t="s">
        <v>184</v>
      </c>
      <c r="F75" s="11">
        <v>79</v>
      </c>
      <c r="G75" s="10">
        <f t="shared" si="0"/>
        <v>39.5</v>
      </c>
      <c r="H75" s="10"/>
      <c r="I75" s="11"/>
      <c r="J75" s="11">
        <v>89.5</v>
      </c>
      <c r="K75" s="11">
        <f t="shared" si="1"/>
        <v>44.75</v>
      </c>
      <c r="L75" s="11">
        <v>84.25</v>
      </c>
      <c r="M75" s="24">
        <v>2</v>
      </c>
      <c r="N75" s="25" t="s">
        <v>18</v>
      </c>
    </row>
    <row r="76" ht="25" customHeight="1" spans="1:14">
      <c r="A76" s="14">
        <v>73</v>
      </c>
      <c r="B76" s="33" t="s">
        <v>187</v>
      </c>
      <c r="C76" s="33" t="s">
        <v>188</v>
      </c>
      <c r="D76" s="33" t="s">
        <v>183</v>
      </c>
      <c r="E76" s="33" t="s">
        <v>184</v>
      </c>
      <c r="F76" s="15">
        <v>77</v>
      </c>
      <c r="G76" s="14">
        <f t="shared" si="0"/>
        <v>38.5</v>
      </c>
      <c r="H76" s="14"/>
      <c r="I76" s="15"/>
      <c r="J76" s="15">
        <v>84.64</v>
      </c>
      <c r="K76" s="15">
        <f t="shared" si="1"/>
        <v>42.32</v>
      </c>
      <c r="L76" s="15">
        <v>80.82</v>
      </c>
      <c r="M76" s="13">
        <v>3</v>
      </c>
      <c r="N76" s="26" t="s">
        <v>21</v>
      </c>
    </row>
    <row r="77" ht="25" customHeight="1" spans="1:14">
      <c r="A77" s="13">
        <v>74</v>
      </c>
      <c r="B77" s="33" t="s">
        <v>189</v>
      </c>
      <c r="C77" s="33" t="s">
        <v>190</v>
      </c>
      <c r="D77" s="33" t="s">
        <v>183</v>
      </c>
      <c r="E77" s="33" t="s">
        <v>184</v>
      </c>
      <c r="F77" s="15">
        <v>71</v>
      </c>
      <c r="G77" s="14">
        <f t="shared" si="0"/>
        <v>35.5</v>
      </c>
      <c r="H77" s="14"/>
      <c r="I77" s="15"/>
      <c r="J77" s="15">
        <v>85.32</v>
      </c>
      <c r="K77" s="15">
        <f t="shared" si="1"/>
        <v>42.66</v>
      </c>
      <c r="L77" s="15">
        <v>78.16</v>
      </c>
      <c r="M77" s="13">
        <v>4</v>
      </c>
      <c r="N77" s="26" t="s">
        <v>21</v>
      </c>
    </row>
    <row r="78" ht="25" customHeight="1" spans="1:14">
      <c r="A78" s="14">
        <v>75</v>
      </c>
      <c r="B78" s="33" t="s">
        <v>191</v>
      </c>
      <c r="C78" s="33" t="s">
        <v>192</v>
      </c>
      <c r="D78" s="33" t="s">
        <v>183</v>
      </c>
      <c r="E78" s="33" t="s">
        <v>184</v>
      </c>
      <c r="F78" s="15">
        <v>73</v>
      </c>
      <c r="G78" s="14">
        <f t="shared" si="0"/>
        <v>36.5</v>
      </c>
      <c r="H78" s="14"/>
      <c r="I78" s="15"/>
      <c r="J78" s="15">
        <v>83.3</v>
      </c>
      <c r="K78" s="15">
        <f t="shared" si="1"/>
        <v>41.65</v>
      </c>
      <c r="L78" s="15">
        <v>78.15</v>
      </c>
      <c r="M78" s="13">
        <v>5</v>
      </c>
      <c r="N78" s="26" t="s">
        <v>21</v>
      </c>
    </row>
    <row r="79" ht="25" customHeight="1" spans="1:14">
      <c r="A79" s="13">
        <v>76</v>
      </c>
      <c r="B79" s="33" t="s">
        <v>193</v>
      </c>
      <c r="C79" s="33" t="s">
        <v>194</v>
      </c>
      <c r="D79" s="33" t="s">
        <v>183</v>
      </c>
      <c r="E79" s="33" t="s">
        <v>184</v>
      </c>
      <c r="F79" s="15">
        <v>73</v>
      </c>
      <c r="G79" s="14">
        <f t="shared" si="0"/>
        <v>36.5</v>
      </c>
      <c r="H79" s="14"/>
      <c r="I79" s="15"/>
      <c r="J79" s="15">
        <v>81.6</v>
      </c>
      <c r="K79" s="15">
        <f t="shared" si="1"/>
        <v>40.8</v>
      </c>
      <c r="L79" s="15">
        <v>77.3</v>
      </c>
      <c r="M79" s="13">
        <v>6</v>
      </c>
      <c r="N79" s="26" t="s">
        <v>21</v>
      </c>
    </row>
    <row r="80" ht="25" customHeight="1" spans="1:14">
      <c r="A80" s="14">
        <v>77</v>
      </c>
      <c r="B80" s="33" t="s">
        <v>195</v>
      </c>
      <c r="C80" s="33" t="s">
        <v>196</v>
      </c>
      <c r="D80" s="33" t="s">
        <v>183</v>
      </c>
      <c r="E80" s="33" t="s">
        <v>184</v>
      </c>
      <c r="F80" s="15">
        <v>71</v>
      </c>
      <c r="G80" s="14">
        <f t="shared" si="0"/>
        <v>35.5</v>
      </c>
      <c r="H80" s="14"/>
      <c r="I80" s="15"/>
      <c r="J80" s="15">
        <v>82.5</v>
      </c>
      <c r="K80" s="15">
        <f t="shared" si="1"/>
        <v>41.25</v>
      </c>
      <c r="L80" s="15">
        <v>76.75</v>
      </c>
      <c r="M80" s="13">
        <v>7</v>
      </c>
      <c r="N80" s="26" t="s">
        <v>21</v>
      </c>
    </row>
    <row r="81" ht="25" customHeight="1" spans="1:14">
      <c r="A81" s="13">
        <v>78</v>
      </c>
      <c r="B81" s="33" t="s">
        <v>197</v>
      </c>
      <c r="C81" s="33" t="s">
        <v>198</v>
      </c>
      <c r="D81" s="33" t="s">
        <v>183</v>
      </c>
      <c r="E81" s="33" t="s">
        <v>184</v>
      </c>
      <c r="F81" s="15">
        <v>73</v>
      </c>
      <c r="G81" s="14">
        <f t="shared" si="0"/>
        <v>36.5</v>
      </c>
      <c r="H81" s="14"/>
      <c r="I81" s="15"/>
      <c r="J81" s="15">
        <v>80.4</v>
      </c>
      <c r="K81" s="15">
        <f t="shared" si="1"/>
        <v>40.2</v>
      </c>
      <c r="L81" s="15">
        <v>76.7</v>
      </c>
      <c r="M81" s="13">
        <v>8</v>
      </c>
      <c r="N81" s="26" t="s">
        <v>21</v>
      </c>
    </row>
    <row r="82" ht="25" customHeight="1" spans="1:14">
      <c r="A82" s="14">
        <v>79</v>
      </c>
      <c r="B82" s="33" t="s">
        <v>199</v>
      </c>
      <c r="C82" s="33" t="s">
        <v>200</v>
      </c>
      <c r="D82" s="33" t="s">
        <v>183</v>
      </c>
      <c r="E82" s="33" t="s">
        <v>184</v>
      </c>
      <c r="F82" s="15">
        <v>69</v>
      </c>
      <c r="G82" s="14">
        <f t="shared" si="0"/>
        <v>34.5</v>
      </c>
      <c r="H82" s="14"/>
      <c r="I82" s="15"/>
      <c r="J82" s="15">
        <v>83.3</v>
      </c>
      <c r="K82" s="15">
        <f t="shared" si="1"/>
        <v>41.65</v>
      </c>
      <c r="L82" s="15">
        <v>76.15</v>
      </c>
      <c r="M82" s="13">
        <v>9</v>
      </c>
      <c r="N82" s="26" t="s">
        <v>21</v>
      </c>
    </row>
    <row r="83" ht="25" customHeight="1" spans="1:14">
      <c r="A83" s="13">
        <v>80</v>
      </c>
      <c r="B83" s="33" t="s">
        <v>201</v>
      </c>
      <c r="C83" s="33" t="s">
        <v>202</v>
      </c>
      <c r="D83" s="33" t="s">
        <v>183</v>
      </c>
      <c r="E83" s="33" t="s">
        <v>184</v>
      </c>
      <c r="F83" s="15">
        <v>69</v>
      </c>
      <c r="G83" s="14">
        <f t="shared" si="0"/>
        <v>34.5</v>
      </c>
      <c r="H83" s="14"/>
      <c r="I83" s="15"/>
      <c r="J83" s="15">
        <v>81.8</v>
      </c>
      <c r="K83" s="15">
        <f t="shared" si="1"/>
        <v>40.9</v>
      </c>
      <c r="L83" s="15">
        <v>75.4</v>
      </c>
      <c r="M83" s="13">
        <v>10</v>
      </c>
      <c r="N83" s="26" t="s">
        <v>21</v>
      </c>
    </row>
    <row r="84" ht="25" customHeight="1" spans="1:14">
      <c r="A84" s="14">
        <v>81</v>
      </c>
      <c r="B84" s="33" t="s">
        <v>203</v>
      </c>
      <c r="C84" s="33" t="s">
        <v>204</v>
      </c>
      <c r="D84" s="33" t="s">
        <v>183</v>
      </c>
      <c r="E84" s="33" t="s">
        <v>184</v>
      </c>
      <c r="F84" s="15">
        <v>70</v>
      </c>
      <c r="G84" s="14">
        <f t="shared" si="0"/>
        <v>35</v>
      </c>
      <c r="H84" s="14"/>
      <c r="I84" s="15"/>
      <c r="J84" s="15">
        <v>79.56</v>
      </c>
      <c r="K84" s="15">
        <f t="shared" si="1"/>
        <v>39.78</v>
      </c>
      <c r="L84" s="15">
        <v>74.78</v>
      </c>
      <c r="M84" s="13">
        <v>11</v>
      </c>
      <c r="N84" s="26" t="s">
        <v>21</v>
      </c>
    </row>
    <row r="85" ht="25" customHeight="1" spans="1:14">
      <c r="A85" s="13">
        <v>82</v>
      </c>
      <c r="B85" s="33" t="s">
        <v>205</v>
      </c>
      <c r="C85" s="33" t="s">
        <v>206</v>
      </c>
      <c r="D85" s="33" t="s">
        <v>183</v>
      </c>
      <c r="E85" s="33" t="s">
        <v>184</v>
      </c>
      <c r="F85" s="15">
        <v>69</v>
      </c>
      <c r="G85" s="14">
        <f t="shared" si="0"/>
        <v>34.5</v>
      </c>
      <c r="H85" s="14"/>
      <c r="I85" s="15"/>
      <c r="J85" s="15">
        <v>79.7</v>
      </c>
      <c r="K85" s="15">
        <f t="shared" si="1"/>
        <v>39.85</v>
      </c>
      <c r="L85" s="15">
        <v>74.35</v>
      </c>
      <c r="M85" s="13">
        <v>12</v>
      </c>
      <c r="N85" s="26" t="s">
        <v>21</v>
      </c>
    </row>
    <row r="86" ht="25" customHeight="1" spans="1:14">
      <c r="A86" s="10">
        <v>83</v>
      </c>
      <c r="B86" s="32" t="s">
        <v>207</v>
      </c>
      <c r="C86" s="32" t="s">
        <v>208</v>
      </c>
      <c r="D86" s="32" t="s">
        <v>209</v>
      </c>
      <c r="E86" s="32" t="s">
        <v>210</v>
      </c>
      <c r="F86" s="11">
        <v>85</v>
      </c>
      <c r="G86" s="10">
        <f t="shared" si="0"/>
        <v>42.5</v>
      </c>
      <c r="H86" s="10"/>
      <c r="I86" s="11"/>
      <c r="J86" s="11">
        <v>89.46</v>
      </c>
      <c r="K86" s="11">
        <f t="shared" si="1"/>
        <v>44.73</v>
      </c>
      <c r="L86" s="11">
        <v>87.23</v>
      </c>
      <c r="M86" s="24">
        <v>1</v>
      </c>
      <c r="N86" s="25" t="s">
        <v>18</v>
      </c>
    </row>
    <row r="87" ht="25" customHeight="1" spans="1:14">
      <c r="A87" s="10">
        <v>84</v>
      </c>
      <c r="B87" s="32" t="s">
        <v>211</v>
      </c>
      <c r="C87" s="32" t="s">
        <v>212</v>
      </c>
      <c r="D87" s="32" t="s">
        <v>209</v>
      </c>
      <c r="E87" s="32" t="s">
        <v>210</v>
      </c>
      <c r="F87" s="11">
        <v>84</v>
      </c>
      <c r="G87" s="10">
        <f t="shared" si="0"/>
        <v>42</v>
      </c>
      <c r="H87" s="10"/>
      <c r="I87" s="11"/>
      <c r="J87" s="11">
        <v>89.6</v>
      </c>
      <c r="K87" s="11">
        <f t="shared" si="1"/>
        <v>44.8</v>
      </c>
      <c r="L87" s="11">
        <v>86.8</v>
      </c>
      <c r="M87" s="24">
        <v>2</v>
      </c>
      <c r="N87" s="25" t="s">
        <v>18</v>
      </c>
    </row>
    <row r="88" ht="25" customHeight="1" spans="1:14">
      <c r="A88" s="14">
        <v>85</v>
      </c>
      <c r="B88" s="33" t="s">
        <v>213</v>
      </c>
      <c r="C88" s="33" t="s">
        <v>214</v>
      </c>
      <c r="D88" s="33" t="s">
        <v>209</v>
      </c>
      <c r="E88" s="33" t="s">
        <v>210</v>
      </c>
      <c r="F88" s="15">
        <v>83</v>
      </c>
      <c r="G88" s="14">
        <f t="shared" si="0"/>
        <v>41.5</v>
      </c>
      <c r="H88" s="14"/>
      <c r="I88" s="15"/>
      <c r="J88" s="15">
        <v>85.4</v>
      </c>
      <c r="K88" s="15">
        <f t="shared" si="1"/>
        <v>42.7</v>
      </c>
      <c r="L88" s="15">
        <v>84.2</v>
      </c>
      <c r="M88" s="13">
        <v>3</v>
      </c>
      <c r="N88" s="26" t="s">
        <v>21</v>
      </c>
    </row>
    <row r="89" ht="25" customHeight="1" spans="1:14">
      <c r="A89" s="13">
        <v>86</v>
      </c>
      <c r="B89" s="33" t="s">
        <v>215</v>
      </c>
      <c r="C89" s="33" t="s">
        <v>216</v>
      </c>
      <c r="D89" s="33" t="s">
        <v>209</v>
      </c>
      <c r="E89" s="33" t="s">
        <v>210</v>
      </c>
      <c r="F89" s="15">
        <v>83</v>
      </c>
      <c r="G89" s="14">
        <f t="shared" si="0"/>
        <v>41.5</v>
      </c>
      <c r="H89" s="14"/>
      <c r="I89" s="15"/>
      <c r="J89" s="15">
        <v>84.06</v>
      </c>
      <c r="K89" s="15">
        <f t="shared" si="1"/>
        <v>42.03</v>
      </c>
      <c r="L89" s="15">
        <v>83.53</v>
      </c>
      <c r="M89" s="13">
        <v>4</v>
      </c>
      <c r="N89" s="26" t="s">
        <v>21</v>
      </c>
    </row>
    <row r="90" ht="25" customHeight="1" spans="1:14">
      <c r="A90" s="14">
        <v>87</v>
      </c>
      <c r="B90" s="33" t="s">
        <v>217</v>
      </c>
      <c r="C90" s="33" t="s">
        <v>218</v>
      </c>
      <c r="D90" s="33" t="s">
        <v>209</v>
      </c>
      <c r="E90" s="33" t="s">
        <v>210</v>
      </c>
      <c r="F90" s="15">
        <v>81</v>
      </c>
      <c r="G90" s="14">
        <f t="shared" si="0"/>
        <v>40.5</v>
      </c>
      <c r="H90" s="14"/>
      <c r="I90" s="15"/>
      <c r="J90" s="15">
        <v>85.6</v>
      </c>
      <c r="K90" s="15">
        <f t="shared" si="1"/>
        <v>42.8</v>
      </c>
      <c r="L90" s="15">
        <v>83.3</v>
      </c>
      <c r="M90" s="13">
        <v>5</v>
      </c>
      <c r="N90" s="26" t="s">
        <v>21</v>
      </c>
    </row>
    <row r="91" ht="25" customHeight="1" spans="1:14">
      <c r="A91" s="13">
        <v>88</v>
      </c>
      <c r="B91" s="33" t="s">
        <v>219</v>
      </c>
      <c r="C91" s="33" t="s">
        <v>220</v>
      </c>
      <c r="D91" s="33" t="s">
        <v>209</v>
      </c>
      <c r="E91" s="33" t="s">
        <v>210</v>
      </c>
      <c r="F91" s="15">
        <v>81</v>
      </c>
      <c r="G91" s="14">
        <f t="shared" si="0"/>
        <v>40.5</v>
      </c>
      <c r="H91" s="14"/>
      <c r="I91" s="15"/>
      <c r="J91" s="15">
        <v>84.2</v>
      </c>
      <c r="K91" s="15">
        <f t="shared" si="1"/>
        <v>42.1</v>
      </c>
      <c r="L91" s="15">
        <v>82.6</v>
      </c>
      <c r="M91" s="13">
        <v>6</v>
      </c>
      <c r="N91" s="26" t="s">
        <v>21</v>
      </c>
    </row>
    <row r="92" ht="25" customHeight="1" spans="1:14">
      <c r="A92" s="14">
        <v>89</v>
      </c>
      <c r="B92" s="33" t="s">
        <v>221</v>
      </c>
      <c r="C92" s="33" t="s">
        <v>222</v>
      </c>
      <c r="D92" s="33" t="s">
        <v>209</v>
      </c>
      <c r="E92" s="33" t="s">
        <v>210</v>
      </c>
      <c r="F92" s="15">
        <v>80</v>
      </c>
      <c r="G92" s="14">
        <f t="shared" si="0"/>
        <v>40</v>
      </c>
      <c r="H92" s="14"/>
      <c r="I92" s="15"/>
      <c r="J92" s="15">
        <v>84.8</v>
      </c>
      <c r="K92" s="15">
        <f t="shared" si="1"/>
        <v>42.4</v>
      </c>
      <c r="L92" s="15">
        <v>82.4</v>
      </c>
      <c r="M92" s="13">
        <v>7</v>
      </c>
      <c r="N92" s="26" t="s">
        <v>21</v>
      </c>
    </row>
    <row r="93" ht="25" customHeight="1" spans="1:14">
      <c r="A93" s="13">
        <v>90</v>
      </c>
      <c r="B93" s="33" t="s">
        <v>223</v>
      </c>
      <c r="C93" s="33" t="s">
        <v>224</v>
      </c>
      <c r="D93" s="33" t="s">
        <v>209</v>
      </c>
      <c r="E93" s="33" t="s">
        <v>210</v>
      </c>
      <c r="F93" s="15">
        <v>82</v>
      </c>
      <c r="G93" s="14">
        <f t="shared" si="0"/>
        <v>41</v>
      </c>
      <c r="H93" s="14"/>
      <c r="I93" s="15"/>
      <c r="J93" s="15">
        <v>82.2</v>
      </c>
      <c r="K93" s="15">
        <f t="shared" si="1"/>
        <v>41.1</v>
      </c>
      <c r="L93" s="15">
        <v>82.1</v>
      </c>
      <c r="M93" s="13">
        <v>8</v>
      </c>
      <c r="N93" s="26" t="s">
        <v>21</v>
      </c>
    </row>
    <row r="94" ht="25" customHeight="1" spans="1:14">
      <c r="A94" s="14">
        <v>91</v>
      </c>
      <c r="B94" s="33" t="s">
        <v>225</v>
      </c>
      <c r="C94" s="33" t="s">
        <v>226</v>
      </c>
      <c r="D94" s="33" t="s">
        <v>209</v>
      </c>
      <c r="E94" s="33" t="s">
        <v>210</v>
      </c>
      <c r="F94" s="15">
        <v>79</v>
      </c>
      <c r="G94" s="14">
        <f t="shared" si="0"/>
        <v>39.5</v>
      </c>
      <c r="H94" s="14"/>
      <c r="I94" s="27"/>
      <c r="J94" s="27">
        <v>85.1</v>
      </c>
      <c r="K94" s="15">
        <f t="shared" si="1"/>
        <v>42.55</v>
      </c>
      <c r="L94" s="15">
        <v>82.05</v>
      </c>
      <c r="M94" s="13">
        <v>9</v>
      </c>
      <c r="N94" s="26" t="s">
        <v>21</v>
      </c>
    </row>
    <row r="95" ht="25" customHeight="1" spans="1:14">
      <c r="A95" s="13">
        <v>92</v>
      </c>
      <c r="B95" s="33" t="s">
        <v>227</v>
      </c>
      <c r="C95" s="33" t="s">
        <v>228</v>
      </c>
      <c r="D95" s="33" t="s">
        <v>209</v>
      </c>
      <c r="E95" s="33" t="s">
        <v>210</v>
      </c>
      <c r="F95" s="15">
        <v>80</v>
      </c>
      <c r="G95" s="14">
        <f t="shared" si="0"/>
        <v>40</v>
      </c>
      <c r="H95" s="14"/>
      <c r="I95" s="15"/>
      <c r="J95" s="15">
        <v>82.32</v>
      </c>
      <c r="K95" s="15">
        <f t="shared" si="1"/>
        <v>41.16</v>
      </c>
      <c r="L95" s="15">
        <v>81.16</v>
      </c>
      <c r="M95" s="13">
        <v>10</v>
      </c>
      <c r="N95" s="26" t="s">
        <v>21</v>
      </c>
    </row>
    <row r="96" ht="25" customHeight="1" spans="1:14">
      <c r="A96" s="14">
        <v>93</v>
      </c>
      <c r="B96" s="33" t="s">
        <v>229</v>
      </c>
      <c r="C96" s="33" t="s">
        <v>230</v>
      </c>
      <c r="D96" s="33" t="s">
        <v>209</v>
      </c>
      <c r="E96" s="33" t="s">
        <v>210</v>
      </c>
      <c r="F96" s="15">
        <v>79</v>
      </c>
      <c r="G96" s="14">
        <f t="shared" si="0"/>
        <v>39.5</v>
      </c>
      <c r="H96" s="14"/>
      <c r="I96" s="15"/>
      <c r="J96" s="15">
        <v>83.2</v>
      </c>
      <c r="K96" s="15">
        <f t="shared" si="1"/>
        <v>41.6</v>
      </c>
      <c r="L96" s="15">
        <v>81.1</v>
      </c>
      <c r="M96" s="13">
        <v>11</v>
      </c>
      <c r="N96" s="26" t="s">
        <v>21</v>
      </c>
    </row>
    <row r="97" ht="25" customHeight="1" spans="1:14">
      <c r="A97" s="13">
        <v>94</v>
      </c>
      <c r="B97" s="33" t="s">
        <v>231</v>
      </c>
      <c r="C97" s="33" t="s">
        <v>232</v>
      </c>
      <c r="D97" s="33" t="s">
        <v>209</v>
      </c>
      <c r="E97" s="33" t="s">
        <v>210</v>
      </c>
      <c r="F97" s="15">
        <v>79</v>
      </c>
      <c r="G97" s="14">
        <f t="shared" si="0"/>
        <v>39.5</v>
      </c>
      <c r="H97" s="14"/>
      <c r="I97" s="15"/>
      <c r="J97" s="15">
        <v>82.86</v>
      </c>
      <c r="K97" s="15">
        <f t="shared" si="1"/>
        <v>41.43</v>
      </c>
      <c r="L97" s="15">
        <v>80.93</v>
      </c>
      <c r="M97" s="13">
        <v>12</v>
      </c>
      <c r="N97" s="26" t="s">
        <v>21</v>
      </c>
    </row>
  </sheetData>
  <mergeCells count="12">
    <mergeCell ref="A1:N1"/>
    <mergeCell ref="F2:G2"/>
    <mergeCell ref="H2:I2"/>
    <mergeCell ref="J2:K2"/>
    <mergeCell ref="A2:A3"/>
    <mergeCell ref="B2:B3"/>
    <mergeCell ref="C2:C3"/>
    <mergeCell ref="D2:D3"/>
    <mergeCell ref="E2:E3"/>
    <mergeCell ref="L2:L3"/>
    <mergeCell ref="M2:M3"/>
    <mergeCell ref="N2:N3"/>
  </mergeCells>
  <conditionalFormatting sqref="F3:G3">
    <cfRule type="duplicateValues" dxfId="0" priority="19"/>
  </conditionalFormatting>
  <conditionalFormatting sqref="I3">
    <cfRule type="duplicateValues" dxfId="0" priority="2"/>
  </conditionalFormatting>
  <conditionalFormatting sqref="K3">
    <cfRule type="duplicateValues" dxfId="0" priority="1"/>
  </conditionalFormatting>
  <conditionalFormatting sqref="C51">
    <cfRule type="duplicateValues" dxfId="0" priority="10"/>
  </conditionalFormatting>
  <conditionalFormatting sqref="C4:C7">
    <cfRule type="duplicateValues" dxfId="0" priority="18"/>
  </conditionalFormatting>
  <conditionalFormatting sqref="C9:C14">
    <cfRule type="duplicateValues" dxfId="0" priority="17"/>
  </conditionalFormatting>
  <conditionalFormatting sqref="C15:C25">
    <cfRule type="duplicateValues" dxfId="0" priority="16"/>
  </conditionalFormatting>
  <conditionalFormatting sqref="C26:C31">
    <cfRule type="duplicateValues" dxfId="0" priority="15"/>
  </conditionalFormatting>
  <conditionalFormatting sqref="C32:C37">
    <cfRule type="duplicateValues" dxfId="0" priority="14"/>
  </conditionalFormatting>
  <conditionalFormatting sqref="C38:C41">
    <cfRule type="duplicateValues" dxfId="0" priority="13"/>
  </conditionalFormatting>
  <conditionalFormatting sqref="C42:C45">
    <cfRule type="duplicateValues" dxfId="0" priority="12"/>
  </conditionalFormatting>
  <conditionalFormatting sqref="C46:C50">
    <cfRule type="duplicateValues" dxfId="0" priority="11"/>
  </conditionalFormatting>
  <conditionalFormatting sqref="C52:C54">
    <cfRule type="duplicateValues" dxfId="0" priority="9"/>
  </conditionalFormatting>
  <conditionalFormatting sqref="C55:C59">
    <cfRule type="duplicateValues" dxfId="0" priority="8"/>
  </conditionalFormatting>
  <conditionalFormatting sqref="C60:C64">
    <cfRule type="duplicateValues" dxfId="0" priority="7"/>
  </conditionalFormatting>
  <conditionalFormatting sqref="C65:C68">
    <cfRule type="duplicateValues" dxfId="0" priority="6"/>
  </conditionalFormatting>
  <conditionalFormatting sqref="C69:C73">
    <cfRule type="duplicateValues" dxfId="0" priority="5"/>
  </conditionalFormatting>
  <conditionalFormatting sqref="C74:C85">
    <cfRule type="duplicateValues" dxfId="0" priority="4"/>
  </conditionalFormatting>
  <conditionalFormatting sqref="C86:C97">
    <cfRule type="duplicateValues" dxfId="0" priority="3"/>
  </conditionalFormatting>
  <conditionalFormatting sqref="H3 C2:E2">
    <cfRule type="duplicateValues" dxfId="0" priority="20"/>
  </conditionalFormatting>
  <pageMargins left="0.75" right="0.75" top="1" bottom="1" header="0.5" footer="0.5"/>
  <pageSetup paperSize="9" orientation="portrait"/>
  <headerFooter/>
  <ignoredErrors>
    <ignoredError sqref="B74:B97 B69:B72 B65:B67 B60:B62 B55:B58 B52:B54 B51 B46:B49 B42:B45 B32:B40 B9:B29 B4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谢老师</cp:lastModifiedBy>
  <dcterms:created xsi:type="dcterms:W3CDTF">2024-08-05T02:02:14Z</dcterms:created>
  <dcterms:modified xsi:type="dcterms:W3CDTF">2024-08-05T03:26:27Z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F7A9D623524F4802B1DEC68F855E9C33_11</vt:lpwstr>
  </property>
  <property fmtid="{D5CDD505-2E9C-101B-9397-08002B2CF9AE}" pid="3" name="KSOProductBuildVer">
    <vt:lpwstr>2052-12.1.0.17133</vt:lpwstr>
  </property>
</Properties>
</file>