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Sheet1!$A$4:$L$42</definedName>
  </definedNames>
  <calcPr calcId="144525"/>
</workbook>
</file>

<file path=xl/sharedStrings.xml><?xml version="1.0" encoding="utf-8"?>
<sst xmlns="http://schemas.openxmlformats.org/spreadsheetml/2006/main" count="168" uniqueCount="70">
  <si>
    <t>附件</t>
  </si>
  <si>
    <t>北川羌族自治县2024年招聘特岗教师招聘总成绩和进入体检人员名单</t>
  </si>
  <si>
    <t>序号</t>
  </si>
  <si>
    <t>姓名</t>
  </si>
  <si>
    <t>性别</t>
  </si>
  <si>
    <t>招聘岗位</t>
  </si>
  <si>
    <t>笔试综合成绩</t>
  </si>
  <si>
    <t>笔试折合成绩</t>
  </si>
  <si>
    <t>面试成绩</t>
  </si>
  <si>
    <t>面试折合成绩</t>
  </si>
  <si>
    <t>招聘总成绩</t>
  </si>
  <si>
    <t>岗位排名</t>
  </si>
  <si>
    <t>是否进入体检</t>
  </si>
  <si>
    <t>试讲成绩</t>
  </si>
  <si>
    <t>专业技能测试成绩</t>
  </si>
  <si>
    <t>吴梅</t>
  </si>
  <si>
    <t>女</t>
  </si>
  <si>
    <t>初中道德与法治</t>
  </si>
  <si>
    <t>是</t>
  </si>
  <si>
    <t>桂蜀豫</t>
  </si>
  <si>
    <t>否</t>
  </si>
  <si>
    <t>杨双</t>
  </si>
  <si>
    <t>初中语文</t>
  </si>
  <si>
    <t>庞洁</t>
  </si>
  <si>
    <t>李玉</t>
  </si>
  <si>
    <t>杨阳</t>
  </si>
  <si>
    <t>张雨薇</t>
  </si>
  <si>
    <t>缺考</t>
  </si>
  <si>
    <t>龙睿杰</t>
  </si>
  <si>
    <t>男</t>
  </si>
  <si>
    <t>初中数学</t>
  </si>
  <si>
    <t>孙菊林</t>
  </si>
  <si>
    <t>杜伟</t>
  </si>
  <si>
    <t>林燕</t>
  </si>
  <si>
    <t>王浪</t>
  </si>
  <si>
    <t>杨凯</t>
  </si>
  <si>
    <t>孙正凡</t>
  </si>
  <si>
    <t>初中物理</t>
  </si>
  <si>
    <t>杨天豪</t>
  </si>
  <si>
    <t>肖雨雷</t>
  </si>
  <si>
    <t>初中化学</t>
  </si>
  <si>
    <t>黎宇林</t>
  </si>
  <si>
    <t>柳金城</t>
  </si>
  <si>
    <t>李伟春</t>
  </si>
  <si>
    <t>初中音乐</t>
  </si>
  <si>
    <t>刘沙</t>
  </si>
  <si>
    <t>曹清月</t>
  </si>
  <si>
    <t>王艳</t>
  </si>
  <si>
    <t>初中体育</t>
  </si>
  <si>
    <t>赵金龙</t>
  </si>
  <si>
    <t>罗浩宇</t>
  </si>
  <si>
    <t>王晗</t>
  </si>
  <si>
    <t>初中美术</t>
  </si>
  <si>
    <t>罗琴</t>
  </si>
  <si>
    <t>谢瑞芳</t>
  </si>
  <si>
    <t>张英</t>
  </si>
  <si>
    <t>小学语文</t>
  </si>
  <si>
    <t>瞿明霜</t>
  </si>
  <si>
    <t>魏亚</t>
  </si>
  <si>
    <t>谭吉</t>
  </si>
  <si>
    <t>小学数学</t>
  </si>
  <si>
    <t>吴嘉烨</t>
  </si>
  <si>
    <t>吕锶涵</t>
  </si>
  <si>
    <t>小学音乐</t>
  </si>
  <si>
    <t>叶南君</t>
  </si>
  <si>
    <t>王婷羽</t>
  </si>
  <si>
    <t>李雯</t>
  </si>
  <si>
    <t>小学美术</t>
  </si>
  <si>
    <t>张桂铃</t>
  </si>
  <si>
    <t>张晏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</si>
</sst>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name val="方正小标宋简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2"/>
  <sheetViews>
    <sheetView tabSelected="1" workbookViewId="0">
      <pane ySplit="4" topLeftCell="A5" activePane="bottomLeft" state="frozen"/>
      <selection/>
      <selection pane="bottomLeft" activeCell="N11" sqref="N11"/>
    </sheetView>
  </sheetViews>
  <sheetFormatPr defaultColWidth="9" defaultRowHeight="13.5"/>
  <cols>
    <col min="1" max="1" width="4.44166666666667" style="1" customWidth="1"/>
    <col min="2" max="2" width="8.5" style="1" customWidth="1"/>
    <col min="3" max="3" width="5.75" style="1" customWidth="1"/>
    <col min="4" max="4" width="15.125" style="1" customWidth="1"/>
    <col min="5" max="10" width="9.25" style="1" customWidth="1"/>
    <col min="11" max="11" width="6.75" style="1" customWidth="1"/>
    <col min="12" max="12" width="8.375" style="1" customWidth="1"/>
    <col min="13" max="16384" width="9" style="1"/>
  </cols>
  <sheetData>
    <row r="1" ht="27" customHeight="1" spans="1:2">
      <c r="A1" s="2" t="s">
        <v>0</v>
      </c>
      <c r="B1" s="2"/>
    </row>
    <row r="2" ht="27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8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4" t="s">
        <v>8</v>
      </c>
      <c r="H3" s="4"/>
      <c r="I3" s="4" t="s">
        <v>9</v>
      </c>
      <c r="J3" s="4" t="s">
        <v>10</v>
      </c>
      <c r="K3" s="4" t="s">
        <v>11</v>
      </c>
      <c r="L3" s="5" t="s">
        <v>12</v>
      </c>
    </row>
    <row r="4" ht="40" customHeight="1" spans="1:12">
      <c r="A4" s="4"/>
      <c r="B4" s="4"/>
      <c r="C4" s="4"/>
      <c r="D4" s="4"/>
      <c r="E4" s="5"/>
      <c r="F4" s="5"/>
      <c r="G4" s="5" t="s">
        <v>13</v>
      </c>
      <c r="H4" s="5" t="s">
        <v>14</v>
      </c>
      <c r="I4" s="4"/>
      <c r="J4" s="4"/>
      <c r="K4" s="4"/>
      <c r="L4" s="5"/>
    </row>
    <row r="5" ht="27" customHeight="1" spans="1:12">
      <c r="A5" s="4">
        <v>1</v>
      </c>
      <c r="B5" s="6" t="s">
        <v>15</v>
      </c>
      <c r="C5" s="7" t="s">
        <v>16</v>
      </c>
      <c r="D5" s="7" t="s">
        <v>17</v>
      </c>
      <c r="E5" s="4">
        <v>90.25</v>
      </c>
      <c r="F5" s="4">
        <f>E5*0.5</f>
        <v>45.125</v>
      </c>
      <c r="G5" s="4">
        <v>80.18</v>
      </c>
      <c r="H5" s="4"/>
      <c r="I5" s="4">
        <f>G5*0.5</f>
        <v>40.09</v>
      </c>
      <c r="J5" s="4">
        <f>F5+I5</f>
        <v>85.215</v>
      </c>
      <c r="K5" s="4">
        <v>1</v>
      </c>
      <c r="L5" s="4" t="s">
        <v>18</v>
      </c>
    </row>
    <row r="6" ht="27" customHeight="1" spans="1:12">
      <c r="A6" s="4">
        <v>2</v>
      </c>
      <c r="B6" s="6" t="s">
        <v>19</v>
      </c>
      <c r="C6" s="7" t="s">
        <v>16</v>
      </c>
      <c r="D6" s="7" t="s">
        <v>17</v>
      </c>
      <c r="E6" s="4">
        <v>83.75</v>
      </c>
      <c r="F6" s="4">
        <f t="shared" ref="F6:F22" si="0">E6*0.5</f>
        <v>41.875</v>
      </c>
      <c r="G6" s="4">
        <v>79.82</v>
      </c>
      <c r="H6" s="4"/>
      <c r="I6" s="4">
        <f t="shared" ref="I6:I11" si="1">G6*0.5</f>
        <v>39.91</v>
      </c>
      <c r="J6" s="4">
        <f t="shared" ref="J6:J12" si="2">F6+I6</f>
        <v>81.785</v>
      </c>
      <c r="K6" s="4">
        <v>2</v>
      </c>
      <c r="L6" s="4" t="s">
        <v>20</v>
      </c>
    </row>
    <row r="7" ht="27" customHeight="1" spans="1:12">
      <c r="A7" s="4">
        <v>3</v>
      </c>
      <c r="B7" s="6" t="s">
        <v>21</v>
      </c>
      <c r="C7" s="7" t="s">
        <v>16</v>
      </c>
      <c r="D7" s="7" t="s">
        <v>22</v>
      </c>
      <c r="E7" s="4">
        <v>73</v>
      </c>
      <c r="F7" s="4">
        <f t="shared" si="0"/>
        <v>36.5</v>
      </c>
      <c r="G7" s="4">
        <v>80.84</v>
      </c>
      <c r="H7" s="4"/>
      <c r="I7" s="4">
        <f t="shared" si="1"/>
        <v>40.42</v>
      </c>
      <c r="J7" s="4">
        <f t="shared" si="2"/>
        <v>76.92</v>
      </c>
      <c r="K7" s="4">
        <v>1</v>
      </c>
      <c r="L7" s="4" t="s">
        <v>18</v>
      </c>
    </row>
    <row r="8" ht="27" customHeight="1" spans="1:12">
      <c r="A8" s="4">
        <v>4</v>
      </c>
      <c r="B8" s="6" t="s">
        <v>23</v>
      </c>
      <c r="C8" s="7" t="s">
        <v>16</v>
      </c>
      <c r="D8" s="7" t="s">
        <v>22</v>
      </c>
      <c r="E8" s="4">
        <v>69.25</v>
      </c>
      <c r="F8" s="4">
        <f t="shared" si="0"/>
        <v>34.625</v>
      </c>
      <c r="G8" s="4">
        <v>81.64</v>
      </c>
      <c r="H8" s="4"/>
      <c r="I8" s="4">
        <f t="shared" si="1"/>
        <v>40.82</v>
      </c>
      <c r="J8" s="4">
        <f t="shared" si="2"/>
        <v>75.445</v>
      </c>
      <c r="K8" s="4">
        <v>2</v>
      </c>
      <c r="L8" s="4" t="s">
        <v>18</v>
      </c>
    </row>
    <row r="9" ht="27" customHeight="1" spans="1:12">
      <c r="A9" s="4">
        <v>7</v>
      </c>
      <c r="B9" s="6" t="s">
        <v>24</v>
      </c>
      <c r="C9" s="7" t="s">
        <v>16</v>
      </c>
      <c r="D9" s="7" t="s">
        <v>22</v>
      </c>
      <c r="E9" s="4">
        <v>66.75</v>
      </c>
      <c r="F9" s="4">
        <f t="shared" si="0"/>
        <v>33.375</v>
      </c>
      <c r="G9" s="4">
        <v>81.86</v>
      </c>
      <c r="H9" s="4"/>
      <c r="I9" s="4">
        <f t="shared" si="1"/>
        <v>40.93</v>
      </c>
      <c r="J9" s="4">
        <f t="shared" si="2"/>
        <v>74.305</v>
      </c>
      <c r="K9" s="4">
        <v>3</v>
      </c>
      <c r="L9" s="4" t="s">
        <v>20</v>
      </c>
    </row>
    <row r="10" ht="27" customHeight="1" spans="1:12">
      <c r="A10" s="4">
        <v>6</v>
      </c>
      <c r="B10" s="6" t="s">
        <v>25</v>
      </c>
      <c r="C10" s="7" t="s">
        <v>16</v>
      </c>
      <c r="D10" s="7" t="s">
        <v>22</v>
      </c>
      <c r="E10" s="4">
        <v>66.75</v>
      </c>
      <c r="F10" s="4">
        <f t="shared" si="0"/>
        <v>33.375</v>
      </c>
      <c r="G10" s="4">
        <v>80.82</v>
      </c>
      <c r="H10" s="4"/>
      <c r="I10" s="4">
        <f t="shared" si="1"/>
        <v>40.41</v>
      </c>
      <c r="J10" s="4">
        <f t="shared" si="2"/>
        <v>73.785</v>
      </c>
      <c r="K10" s="4">
        <v>4</v>
      </c>
      <c r="L10" s="4" t="s">
        <v>20</v>
      </c>
    </row>
    <row r="11" ht="27" customHeight="1" spans="1:12">
      <c r="A11" s="4">
        <v>5</v>
      </c>
      <c r="B11" s="6" t="s">
        <v>26</v>
      </c>
      <c r="C11" s="7" t="s">
        <v>16</v>
      </c>
      <c r="D11" s="7" t="s">
        <v>22</v>
      </c>
      <c r="E11" s="4">
        <v>69</v>
      </c>
      <c r="F11" s="4">
        <f t="shared" si="0"/>
        <v>34.5</v>
      </c>
      <c r="G11" s="4" t="s">
        <v>27</v>
      </c>
      <c r="H11" s="4"/>
      <c r="I11" s="4"/>
      <c r="J11" s="4"/>
      <c r="K11" s="4"/>
      <c r="L11" s="4" t="s">
        <v>20</v>
      </c>
    </row>
    <row r="12" ht="27" customHeight="1" spans="1:12">
      <c r="A12" s="4">
        <v>8</v>
      </c>
      <c r="B12" s="6" t="s">
        <v>28</v>
      </c>
      <c r="C12" s="7" t="s">
        <v>29</v>
      </c>
      <c r="D12" s="7" t="s">
        <v>30</v>
      </c>
      <c r="E12" s="4">
        <v>83.25</v>
      </c>
      <c r="F12" s="4">
        <f t="shared" si="0"/>
        <v>41.625</v>
      </c>
      <c r="G12" s="4">
        <v>83.714</v>
      </c>
      <c r="H12" s="4"/>
      <c r="I12" s="4">
        <f t="shared" ref="I12:I22" si="3">G12*0.5</f>
        <v>41.857</v>
      </c>
      <c r="J12" s="4">
        <f t="shared" si="2"/>
        <v>83.482</v>
      </c>
      <c r="K12" s="4">
        <v>1</v>
      </c>
      <c r="L12" s="4" t="s">
        <v>18</v>
      </c>
    </row>
    <row r="13" ht="27" customHeight="1" spans="1:12">
      <c r="A13" s="4">
        <v>9</v>
      </c>
      <c r="B13" s="6" t="s">
        <v>31</v>
      </c>
      <c r="C13" s="7" t="s">
        <v>16</v>
      </c>
      <c r="D13" s="7" t="s">
        <v>30</v>
      </c>
      <c r="E13" s="4">
        <v>82.5</v>
      </c>
      <c r="F13" s="4">
        <f t="shared" si="0"/>
        <v>41.25</v>
      </c>
      <c r="G13" s="4">
        <v>82.214</v>
      </c>
      <c r="H13" s="4"/>
      <c r="I13" s="4">
        <f t="shared" si="3"/>
        <v>41.107</v>
      </c>
      <c r="J13" s="4">
        <f t="shared" ref="J13:J42" si="4">F13+I13</f>
        <v>82.357</v>
      </c>
      <c r="K13" s="4">
        <v>2</v>
      </c>
      <c r="L13" s="4" t="s">
        <v>18</v>
      </c>
    </row>
    <row r="14" ht="27" customHeight="1" spans="1:12">
      <c r="A14" s="4">
        <v>10</v>
      </c>
      <c r="B14" s="6" t="s">
        <v>32</v>
      </c>
      <c r="C14" s="7" t="s">
        <v>29</v>
      </c>
      <c r="D14" s="7" t="s">
        <v>30</v>
      </c>
      <c r="E14" s="4">
        <v>81.75</v>
      </c>
      <c r="F14" s="4">
        <f t="shared" si="0"/>
        <v>40.875</v>
      </c>
      <c r="G14" s="4">
        <v>80.714</v>
      </c>
      <c r="H14" s="4"/>
      <c r="I14" s="4">
        <f t="shared" si="3"/>
        <v>40.357</v>
      </c>
      <c r="J14" s="4">
        <f t="shared" si="4"/>
        <v>81.232</v>
      </c>
      <c r="K14" s="4">
        <v>3</v>
      </c>
      <c r="L14" s="4" t="s">
        <v>20</v>
      </c>
    </row>
    <row r="15" ht="27" customHeight="1" spans="1:12">
      <c r="A15" s="4">
        <v>12</v>
      </c>
      <c r="B15" s="6" t="s">
        <v>33</v>
      </c>
      <c r="C15" s="7" t="s">
        <v>16</v>
      </c>
      <c r="D15" s="7" t="s">
        <v>30</v>
      </c>
      <c r="E15" s="4">
        <v>79.5</v>
      </c>
      <c r="F15" s="4">
        <f t="shared" si="0"/>
        <v>39.75</v>
      </c>
      <c r="G15" s="4">
        <v>80.857</v>
      </c>
      <c r="H15" s="4"/>
      <c r="I15" s="4">
        <f t="shared" si="3"/>
        <v>40.4285</v>
      </c>
      <c r="J15" s="4">
        <f t="shared" si="4"/>
        <v>80.1785</v>
      </c>
      <c r="K15" s="4">
        <v>4</v>
      </c>
      <c r="L15" s="4" t="s">
        <v>20</v>
      </c>
    </row>
    <row r="16" ht="27" customHeight="1" spans="1:12">
      <c r="A16" s="4">
        <v>11</v>
      </c>
      <c r="B16" s="6" t="s">
        <v>34</v>
      </c>
      <c r="C16" s="7" t="s">
        <v>29</v>
      </c>
      <c r="D16" s="7" t="s">
        <v>30</v>
      </c>
      <c r="E16" s="4">
        <v>81.5</v>
      </c>
      <c r="F16" s="4">
        <f t="shared" si="0"/>
        <v>40.75</v>
      </c>
      <c r="G16" s="4">
        <v>78.571</v>
      </c>
      <c r="H16" s="4"/>
      <c r="I16" s="4">
        <f t="shared" si="3"/>
        <v>39.2855</v>
      </c>
      <c r="J16" s="4">
        <f t="shared" si="4"/>
        <v>80.0355</v>
      </c>
      <c r="K16" s="4">
        <v>5</v>
      </c>
      <c r="L16" s="4" t="s">
        <v>20</v>
      </c>
    </row>
    <row r="17" ht="27" customHeight="1" spans="1:12">
      <c r="A17" s="4">
        <v>13</v>
      </c>
      <c r="B17" s="6" t="s">
        <v>35</v>
      </c>
      <c r="C17" s="7" t="s">
        <v>29</v>
      </c>
      <c r="D17" s="7" t="s">
        <v>30</v>
      </c>
      <c r="E17" s="4">
        <v>74</v>
      </c>
      <c r="F17" s="4">
        <f t="shared" si="0"/>
        <v>37</v>
      </c>
      <c r="G17" s="4">
        <v>77.143</v>
      </c>
      <c r="H17" s="4"/>
      <c r="I17" s="4">
        <f t="shared" si="3"/>
        <v>38.5715</v>
      </c>
      <c r="J17" s="4">
        <f t="shared" si="4"/>
        <v>75.5715</v>
      </c>
      <c r="K17" s="4">
        <v>6</v>
      </c>
      <c r="L17" s="4" t="s">
        <v>20</v>
      </c>
    </row>
    <row r="18" ht="27" customHeight="1" spans="1:12">
      <c r="A18" s="4">
        <v>14</v>
      </c>
      <c r="B18" s="6" t="s">
        <v>36</v>
      </c>
      <c r="C18" s="7" t="s">
        <v>29</v>
      </c>
      <c r="D18" s="7" t="s">
        <v>37</v>
      </c>
      <c r="E18" s="4">
        <v>72.25</v>
      </c>
      <c r="F18" s="4">
        <f t="shared" si="0"/>
        <v>36.125</v>
      </c>
      <c r="G18" s="4">
        <v>80.286</v>
      </c>
      <c r="H18" s="4"/>
      <c r="I18" s="4">
        <f t="shared" si="3"/>
        <v>40.143</v>
      </c>
      <c r="J18" s="4">
        <f t="shared" si="4"/>
        <v>76.268</v>
      </c>
      <c r="K18" s="4">
        <v>1</v>
      </c>
      <c r="L18" s="4" t="s">
        <v>18</v>
      </c>
    </row>
    <row r="19" ht="27" customHeight="1" spans="1:12">
      <c r="A19" s="4">
        <v>15</v>
      </c>
      <c r="B19" s="6" t="s">
        <v>38</v>
      </c>
      <c r="C19" s="7" t="s">
        <v>29</v>
      </c>
      <c r="D19" s="7" t="s">
        <v>37</v>
      </c>
      <c r="E19" s="4">
        <v>49</v>
      </c>
      <c r="F19" s="4">
        <f t="shared" si="0"/>
        <v>24.5</v>
      </c>
      <c r="G19" s="4">
        <v>81.714</v>
      </c>
      <c r="H19" s="4"/>
      <c r="I19" s="4">
        <f t="shared" si="3"/>
        <v>40.857</v>
      </c>
      <c r="J19" s="4">
        <f t="shared" si="4"/>
        <v>65.357</v>
      </c>
      <c r="K19" s="4">
        <v>2</v>
      </c>
      <c r="L19" s="4" t="s">
        <v>20</v>
      </c>
    </row>
    <row r="20" ht="27" customHeight="1" spans="1:12">
      <c r="A20" s="4">
        <v>16</v>
      </c>
      <c r="B20" s="6" t="s">
        <v>39</v>
      </c>
      <c r="C20" s="7" t="s">
        <v>16</v>
      </c>
      <c r="D20" s="7" t="s">
        <v>40</v>
      </c>
      <c r="E20" s="4">
        <v>85.25</v>
      </c>
      <c r="F20" s="4">
        <f t="shared" si="0"/>
        <v>42.625</v>
      </c>
      <c r="G20" s="4">
        <v>80.286</v>
      </c>
      <c r="H20" s="4"/>
      <c r="I20" s="4">
        <f t="shared" si="3"/>
        <v>40.143</v>
      </c>
      <c r="J20" s="4">
        <f t="shared" si="4"/>
        <v>82.768</v>
      </c>
      <c r="K20" s="4">
        <v>1</v>
      </c>
      <c r="L20" s="4" t="s">
        <v>18</v>
      </c>
    </row>
    <row r="21" ht="27" customHeight="1" spans="1:12">
      <c r="A21" s="4">
        <v>17</v>
      </c>
      <c r="B21" s="6" t="s">
        <v>41</v>
      </c>
      <c r="C21" s="7" t="s">
        <v>29</v>
      </c>
      <c r="D21" s="7" t="s">
        <v>40</v>
      </c>
      <c r="E21" s="4">
        <v>79.75</v>
      </c>
      <c r="F21" s="4">
        <f t="shared" si="0"/>
        <v>39.875</v>
      </c>
      <c r="G21" s="4">
        <v>83.214</v>
      </c>
      <c r="H21" s="4"/>
      <c r="I21" s="4">
        <f t="shared" si="3"/>
        <v>41.607</v>
      </c>
      <c r="J21" s="4">
        <f t="shared" si="4"/>
        <v>81.482</v>
      </c>
      <c r="K21" s="4">
        <v>2</v>
      </c>
      <c r="L21" s="4" t="s">
        <v>20</v>
      </c>
    </row>
    <row r="22" ht="27" customHeight="1" spans="1:12">
      <c r="A22" s="4">
        <v>18</v>
      </c>
      <c r="B22" s="6" t="s">
        <v>42</v>
      </c>
      <c r="C22" s="7" t="s">
        <v>29</v>
      </c>
      <c r="D22" s="7" t="s">
        <v>40</v>
      </c>
      <c r="E22" s="4">
        <v>78</v>
      </c>
      <c r="F22" s="4">
        <f t="shared" si="0"/>
        <v>39</v>
      </c>
      <c r="G22" s="4">
        <v>81.286</v>
      </c>
      <c r="H22" s="4"/>
      <c r="I22" s="4">
        <f t="shared" si="3"/>
        <v>40.643</v>
      </c>
      <c r="J22" s="4">
        <f t="shared" si="4"/>
        <v>79.643</v>
      </c>
      <c r="K22" s="4">
        <v>3</v>
      </c>
      <c r="L22" s="4" t="s">
        <v>20</v>
      </c>
    </row>
    <row r="23" ht="27" customHeight="1" spans="1:12">
      <c r="A23" s="4">
        <v>19</v>
      </c>
      <c r="B23" s="6" t="s">
        <v>43</v>
      </c>
      <c r="C23" s="7" t="s">
        <v>29</v>
      </c>
      <c r="D23" s="7" t="s">
        <v>44</v>
      </c>
      <c r="E23" s="4">
        <v>66.5</v>
      </c>
      <c r="F23" s="4">
        <f>E23*0.4</f>
        <v>26.6</v>
      </c>
      <c r="G23" s="4">
        <v>84.54</v>
      </c>
      <c r="H23" s="4">
        <v>87.4</v>
      </c>
      <c r="I23" s="4">
        <f>(G23+H23)*0.5*0.6</f>
        <v>51.582</v>
      </c>
      <c r="J23" s="4">
        <f t="shared" si="4"/>
        <v>78.182</v>
      </c>
      <c r="K23" s="4">
        <v>1</v>
      </c>
      <c r="L23" s="4" t="s">
        <v>18</v>
      </c>
    </row>
    <row r="24" ht="27" customHeight="1" spans="1:12">
      <c r="A24" s="4">
        <v>20</v>
      </c>
      <c r="B24" s="6" t="s">
        <v>45</v>
      </c>
      <c r="C24" s="7" t="s">
        <v>16</v>
      </c>
      <c r="D24" s="7" t="s">
        <v>44</v>
      </c>
      <c r="E24" s="4">
        <v>64</v>
      </c>
      <c r="F24" s="4">
        <f t="shared" ref="F24:F31" si="5">E24*0.4</f>
        <v>25.6</v>
      </c>
      <c r="G24" s="4">
        <v>82.36</v>
      </c>
      <c r="H24" s="4">
        <v>83.16</v>
      </c>
      <c r="I24" s="4">
        <f t="shared" ref="I24:I31" si="6">(G24+H24)*0.5*0.6</f>
        <v>49.656</v>
      </c>
      <c r="J24" s="4">
        <f t="shared" si="4"/>
        <v>75.256</v>
      </c>
      <c r="K24" s="4">
        <v>2</v>
      </c>
      <c r="L24" s="4" t="s">
        <v>20</v>
      </c>
    </row>
    <row r="25" ht="27" customHeight="1" spans="1:12">
      <c r="A25" s="4">
        <v>21</v>
      </c>
      <c r="B25" s="6" t="s">
        <v>46</v>
      </c>
      <c r="C25" s="7" t="s">
        <v>16</v>
      </c>
      <c r="D25" s="7" t="s">
        <v>44</v>
      </c>
      <c r="E25" s="4">
        <v>61.75</v>
      </c>
      <c r="F25" s="4">
        <f t="shared" si="5"/>
        <v>24.7</v>
      </c>
      <c r="G25" s="4">
        <v>78.92</v>
      </c>
      <c r="H25" s="4">
        <v>76.94</v>
      </c>
      <c r="I25" s="4">
        <f t="shared" si="6"/>
        <v>46.758</v>
      </c>
      <c r="J25" s="4">
        <f t="shared" si="4"/>
        <v>71.458</v>
      </c>
      <c r="K25" s="4">
        <v>3</v>
      </c>
      <c r="L25" s="4" t="s">
        <v>20</v>
      </c>
    </row>
    <row r="26" ht="27" customHeight="1" spans="1:12">
      <c r="A26" s="4">
        <v>22</v>
      </c>
      <c r="B26" s="6" t="s">
        <v>47</v>
      </c>
      <c r="C26" s="7" t="s">
        <v>16</v>
      </c>
      <c r="D26" s="7" t="s">
        <v>48</v>
      </c>
      <c r="E26" s="4">
        <v>67.25</v>
      </c>
      <c r="F26" s="4">
        <f t="shared" si="5"/>
        <v>26.9</v>
      </c>
      <c r="G26" s="4">
        <v>80.8</v>
      </c>
      <c r="H26" s="4">
        <v>79.22</v>
      </c>
      <c r="I26" s="4">
        <f t="shared" si="6"/>
        <v>48.006</v>
      </c>
      <c r="J26" s="4">
        <f t="shared" si="4"/>
        <v>74.906</v>
      </c>
      <c r="K26" s="4">
        <v>1</v>
      </c>
      <c r="L26" s="4" t="s">
        <v>18</v>
      </c>
    </row>
    <row r="27" ht="27" customHeight="1" spans="1:12">
      <c r="A27" s="4">
        <v>23</v>
      </c>
      <c r="B27" s="6" t="s">
        <v>49</v>
      </c>
      <c r="C27" s="7" t="s">
        <v>29</v>
      </c>
      <c r="D27" s="7" t="s">
        <v>48</v>
      </c>
      <c r="E27" s="4">
        <v>63.75</v>
      </c>
      <c r="F27" s="4">
        <f t="shared" si="5"/>
        <v>25.5</v>
      </c>
      <c r="G27" s="4">
        <v>78.58</v>
      </c>
      <c r="H27" s="4">
        <v>80.38</v>
      </c>
      <c r="I27" s="4">
        <f t="shared" si="6"/>
        <v>47.688</v>
      </c>
      <c r="J27" s="4">
        <f t="shared" si="4"/>
        <v>73.188</v>
      </c>
      <c r="K27" s="4">
        <v>2</v>
      </c>
      <c r="L27" s="4" t="s">
        <v>20</v>
      </c>
    </row>
    <row r="28" ht="27" customHeight="1" spans="1:12">
      <c r="A28" s="4">
        <v>24</v>
      </c>
      <c r="B28" s="6" t="s">
        <v>50</v>
      </c>
      <c r="C28" s="7" t="s">
        <v>29</v>
      </c>
      <c r="D28" s="7" t="s">
        <v>48</v>
      </c>
      <c r="E28" s="4">
        <v>58.5</v>
      </c>
      <c r="F28" s="4">
        <f t="shared" si="5"/>
        <v>23.4</v>
      </c>
      <c r="G28" s="4">
        <v>76.88</v>
      </c>
      <c r="H28" s="4">
        <v>81.98</v>
      </c>
      <c r="I28" s="4">
        <f t="shared" si="6"/>
        <v>47.658</v>
      </c>
      <c r="J28" s="4">
        <f t="shared" si="4"/>
        <v>71.058</v>
      </c>
      <c r="K28" s="4">
        <v>3</v>
      </c>
      <c r="L28" s="4" t="s">
        <v>20</v>
      </c>
    </row>
    <row r="29" ht="27" customHeight="1" spans="1:12">
      <c r="A29" s="4">
        <v>27</v>
      </c>
      <c r="B29" s="6" t="s">
        <v>51</v>
      </c>
      <c r="C29" s="7" t="s">
        <v>16</v>
      </c>
      <c r="D29" s="7" t="s">
        <v>52</v>
      </c>
      <c r="E29" s="4">
        <v>64.5</v>
      </c>
      <c r="F29" s="4">
        <f t="shared" si="5"/>
        <v>25.8</v>
      </c>
      <c r="G29" s="4">
        <v>82.1</v>
      </c>
      <c r="H29" s="4">
        <v>82.2</v>
      </c>
      <c r="I29" s="4">
        <f t="shared" si="6"/>
        <v>49.29</v>
      </c>
      <c r="J29" s="4">
        <f t="shared" si="4"/>
        <v>75.09</v>
      </c>
      <c r="K29" s="4">
        <v>1</v>
      </c>
      <c r="L29" s="4" t="s">
        <v>18</v>
      </c>
    </row>
    <row r="30" ht="27" customHeight="1" spans="1:12">
      <c r="A30" s="4">
        <v>26</v>
      </c>
      <c r="B30" s="6" t="s">
        <v>53</v>
      </c>
      <c r="C30" s="7" t="s">
        <v>16</v>
      </c>
      <c r="D30" s="7" t="s">
        <v>52</v>
      </c>
      <c r="E30" s="4">
        <v>66</v>
      </c>
      <c r="F30" s="4">
        <f t="shared" si="5"/>
        <v>26.4</v>
      </c>
      <c r="G30" s="4">
        <v>82.94</v>
      </c>
      <c r="H30" s="4">
        <v>78.3</v>
      </c>
      <c r="I30" s="4">
        <f t="shared" si="6"/>
        <v>48.372</v>
      </c>
      <c r="J30" s="4">
        <f t="shared" si="4"/>
        <v>74.772</v>
      </c>
      <c r="K30" s="4">
        <v>2</v>
      </c>
      <c r="L30" s="4" t="s">
        <v>20</v>
      </c>
    </row>
    <row r="31" ht="27" customHeight="1" spans="1:12">
      <c r="A31" s="4">
        <v>25</v>
      </c>
      <c r="B31" s="6" t="s">
        <v>54</v>
      </c>
      <c r="C31" s="7" t="s">
        <v>16</v>
      </c>
      <c r="D31" s="7" t="s">
        <v>52</v>
      </c>
      <c r="E31" s="4">
        <v>66.25</v>
      </c>
      <c r="F31" s="4">
        <f t="shared" si="5"/>
        <v>26.5</v>
      </c>
      <c r="G31" s="4">
        <v>74.5</v>
      </c>
      <c r="H31" s="4">
        <v>82</v>
      </c>
      <c r="I31" s="4">
        <f t="shared" si="6"/>
        <v>46.95</v>
      </c>
      <c r="J31" s="4">
        <f t="shared" si="4"/>
        <v>73.45</v>
      </c>
      <c r="K31" s="4">
        <v>3</v>
      </c>
      <c r="L31" s="4" t="s">
        <v>20</v>
      </c>
    </row>
    <row r="32" ht="27" customHeight="1" spans="1:12">
      <c r="A32" s="4">
        <v>28</v>
      </c>
      <c r="B32" s="6" t="s">
        <v>55</v>
      </c>
      <c r="C32" s="7" t="s">
        <v>16</v>
      </c>
      <c r="D32" s="7" t="s">
        <v>56</v>
      </c>
      <c r="E32" s="4">
        <v>68.5</v>
      </c>
      <c r="F32" s="4">
        <f t="shared" ref="F32:F36" si="7">E32*0.5</f>
        <v>34.25</v>
      </c>
      <c r="G32" s="4">
        <v>83.3</v>
      </c>
      <c r="H32" s="4"/>
      <c r="I32" s="4">
        <f t="shared" ref="I32:I36" si="8">G32*0.5</f>
        <v>41.65</v>
      </c>
      <c r="J32" s="4">
        <f t="shared" si="4"/>
        <v>75.9</v>
      </c>
      <c r="K32" s="4">
        <v>1</v>
      </c>
      <c r="L32" s="4" t="s">
        <v>18</v>
      </c>
    </row>
    <row r="33" ht="27" customHeight="1" spans="1:12">
      <c r="A33" s="4">
        <v>29</v>
      </c>
      <c r="B33" s="6" t="s">
        <v>57</v>
      </c>
      <c r="C33" s="7" t="s">
        <v>16</v>
      </c>
      <c r="D33" s="7" t="s">
        <v>56</v>
      </c>
      <c r="E33" s="4">
        <v>65.5</v>
      </c>
      <c r="F33" s="4">
        <f t="shared" si="7"/>
        <v>32.75</v>
      </c>
      <c r="G33" s="4">
        <v>82.02</v>
      </c>
      <c r="H33" s="4"/>
      <c r="I33" s="4">
        <f t="shared" si="8"/>
        <v>41.01</v>
      </c>
      <c r="J33" s="4">
        <f t="shared" si="4"/>
        <v>73.76</v>
      </c>
      <c r="K33" s="4">
        <v>2</v>
      </c>
      <c r="L33" s="4" t="s">
        <v>20</v>
      </c>
    </row>
    <row r="34" ht="27" customHeight="1" spans="1:12">
      <c r="A34" s="4">
        <v>30</v>
      </c>
      <c r="B34" s="6" t="s">
        <v>58</v>
      </c>
      <c r="C34" s="7" t="s">
        <v>16</v>
      </c>
      <c r="D34" s="7" t="s">
        <v>56</v>
      </c>
      <c r="E34" s="4">
        <v>65.5</v>
      </c>
      <c r="F34" s="4">
        <f t="shared" si="7"/>
        <v>32.75</v>
      </c>
      <c r="G34" s="4">
        <v>80.92</v>
      </c>
      <c r="H34" s="4"/>
      <c r="I34" s="4">
        <f t="shared" si="8"/>
        <v>40.46</v>
      </c>
      <c r="J34" s="4">
        <f t="shared" si="4"/>
        <v>73.21</v>
      </c>
      <c r="K34" s="4">
        <v>3</v>
      </c>
      <c r="L34" s="4" t="s">
        <v>20</v>
      </c>
    </row>
    <row r="35" ht="27" customHeight="1" spans="1:12">
      <c r="A35" s="4">
        <v>31</v>
      </c>
      <c r="B35" s="6" t="s">
        <v>59</v>
      </c>
      <c r="C35" s="7" t="s">
        <v>16</v>
      </c>
      <c r="D35" s="7" t="s">
        <v>60</v>
      </c>
      <c r="E35" s="4">
        <v>78.75</v>
      </c>
      <c r="F35" s="4">
        <f t="shared" si="7"/>
        <v>39.375</v>
      </c>
      <c r="G35" s="4">
        <v>82</v>
      </c>
      <c r="H35" s="4"/>
      <c r="I35" s="4">
        <f t="shared" si="8"/>
        <v>41</v>
      </c>
      <c r="J35" s="4">
        <f t="shared" si="4"/>
        <v>80.375</v>
      </c>
      <c r="K35" s="4">
        <v>1</v>
      </c>
      <c r="L35" s="4" t="s">
        <v>18</v>
      </c>
    </row>
    <row r="36" ht="27" customHeight="1" spans="1:12">
      <c r="A36" s="4">
        <v>32</v>
      </c>
      <c r="B36" s="6" t="s">
        <v>61</v>
      </c>
      <c r="C36" s="7" t="s">
        <v>29</v>
      </c>
      <c r="D36" s="7" t="s">
        <v>60</v>
      </c>
      <c r="E36" s="4">
        <v>66.5</v>
      </c>
      <c r="F36" s="4">
        <f t="shared" si="7"/>
        <v>33.25</v>
      </c>
      <c r="G36" s="4">
        <v>78.286</v>
      </c>
      <c r="H36" s="4"/>
      <c r="I36" s="4">
        <f t="shared" si="8"/>
        <v>39.143</v>
      </c>
      <c r="J36" s="4">
        <f t="shared" si="4"/>
        <v>72.393</v>
      </c>
      <c r="K36" s="4">
        <v>2</v>
      </c>
      <c r="L36" s="4" t="s">
        <v>20</v>
      </c>
    </row>
    <row r="37" ht="27" customHeight="1" spans="1:12">
      <c r="A37" s="4">
        <v>33</v>
      </c>
      <c r="B37" s="6" t="s">
        <v>62</v>
      </c>
      <c r="C37" s="7" t="s">
        <v>16</v>
      </c>
      <c r="D37" s="7" t="s">
        <v>63</v>
      </c>
      <c r="E37" s="4">
        <v>68.25</v>
      </c>
      <c r="F37" s="4">
        <f t="shared" ref="F37:F42" si="9">E37*0.4</f>
        <v>27.3</v>
      </c>
      <c r="G37" s="4">
        <v>81.54</v>
      </c>
      <c r="H37" s="4">
        <v>79.6</v>
      </c>
      <c r="I37" s="4">
        <f t="shared" ref="I37:I42" si="10">(G37+H37)*0.5*0.6</f>
        <v>48.342</v>
      </c>
      <c r="J37" s="4">
        <f t="shared" si="4"/>
        <v>75.642</v>
      </c>
      <c r="K37" s="4">
        <v>1</v>
      </c>
      <c r="L37" s="4" t="s">
        <v>18</v>
      </c>
    </row>
    <row r="38" ht="27" customHeight="1" spans="1:12">
      <c r="A38" s="4">
        <v>34</v>
      </c>
      <c r="B38" s="6" t="s">
        <v>64</v>
      </c>
      <c r="C38" s="7" t="s">
        <v>16</v>
      </c>
      <c r="D38" s="7" t="s">
        <v>63</v>
      </c>
      <c r="E38" s="4">
        <v>61.25</v>
      </c>
      <c r="F38" s="4">
        <f t="shared" si="9"/>
        <v>24.5</v>
      </c>
      <c r="G38" s="4">
        <v>81.52</v>
      </c>
      <c r="H38" s="4">
        <v>82.3</v>
      </c>
      <c r="I38" s="4">
        <f t="shared" si="10"/>
        <v>49.146</v>
      </c>
      <c r="J38" s="4">
        <f t="shared" si="4"/>
        <v>73.646</v>
      </c>
      <c r="K38" s="4">
        <v>2</v>
      </c>
      <c r="L38" s="4" t="s">
        <v>20</v>
      </c>
    </row>
    <row r="39" ht="27" customHeight="1" spans="1:12">
      <c r="A39" s="4">
        <v>35</v>
      </c>
      <c r="B39" s="6" t="s">
        <v>65</v>
      </c>
      <c r="C39" s="7" t="s">
        <v>16</v>
      </c>
      <c r="D39" s="7" t="s">
        <v>63</v>
      </c>
      <c r="E39" s="4">
        <v>60.25</v>
      </c>
      <c r="F39" s="4">
        <f t="shared" si="9"/>
        <v>24.1</v>
      </c>
      <c r="G39" s="4">
        <v>79.76</v>
      </c>
      <c r="H39" s="4">
        <v>76.6</v>
      </c>
      <c r="I39" s="4">
        <f t="shared" si="10"/>
        <v>46.908</v>
      </c>
      <c r="J39" s="4">
        <f t="shared" si="4"/>
        <v>71.008</v>
      </c>
      <c r="K39" s="4">
        <v>3</v>
      </c>
      <c r="L39" s="4" t="s">
        <v>20</v>
      </c>
    </row>
    <row r="40" ht="27" customHeight="1" spans="1:12">
      <c r="A40" s="4">
        <v>36</v>
      </c>
      <c r="B40" s="6" t="s">
        <v>66</v>
      </c>
      <c r="C40" s="7" t="s">
        <v>16</v>
      </c>
      <c r="D40" s="7" t="s">
        <v>67</v>
      </c>
      <c r="E40" s="4">
        <v>68.25</v>
      </c>
      <c r="F40" s="4">
        <f t="shared" si="9"/>
        <v>27.3</v>
      </c>
      <c r="G40" s="4">
        <v>82.6</v>
      </c>
      <c r="H40" s="4">
        <v>84</v>
      </c>
      <c r="I40" s="4">
        <f t="shared" si="10"/>
        <v>49.98</v>
      </c>
      <c r="J40" s="4">
        <f t="shared" si="4"/>
        <v>77.28</v>
      </c>
      <c r="K40" s="4">
        <v>1</v>
      </c>
      <c r="L40" s="4" t="s">
        <v>18</v>
      </c>
    </row>
    <row r="41" ht="27" customHeight="1" spans="1:12">
      <c r="A41" s="4">
        <v>37</v>
      </c>
      <c r="B41" s="6" t="s">
        <v>68</v>
      </c>
      <c r="C41" s="7" t="s">
        <v>16</v>
      </c>
      <c r="D41" s="7" t="s">
        <v>67</v>
      </c>
      <c r="E41" s="4">
        <v>68.25</v>
      </c>
      <c r="F41" s="4">
        <f t="shared" si="9"/>
        <v>27.3</v>
      </c>
      <c r="G41" s="4">
        <v>82.04</v>
      </c>
      <c r="H41" s="4">
        <v>80.4</v>
      </c>
      <c r="I41" s="4">
        <f t="shared" si="10"/>
        <v>48.732</v>
      </c>
      <c r="J41" s="4">
        <f t="shared" si="4"/>
        <v>76.032</v>
      </c>
      <c r="K41" s="4">
        <v>2</v>
      </c>
      <c r="L41" s="4" t="s">
        <v>20</v>
      </c>
    </row>
    <row r="42" ht="27" customHeight="1" spans="1:12">
      <c r="A42" s="4">
        <v>38</v>
      </c>
      <c r="B42" s="6" t="s">
        <v>69</v>
      </c>
      <c r="C42" s="7" t="s">
        <v>29</v>
      </c>
      <c r="D42" s="7" t="s">
        <v>67</v>
      </c>
      <c r="E42" s="4">
        <v>65.5</v>
      </c>
      <c r="F42" s="4">
        <f t="shared" si="9"/>
        <v>26.2</v>
      </c>
      <c r="G42" s="4">
        <v>84.3</v>
      </c>
      <c r="H42" s="4">
        <v>81</v>
      </c>
      <c r="I42" s="4">
        <f t="shared" si="10"/>
        <v>49.59</v>
      </c>
      <c r="J42" s="4">
        <f t="shared" si="4"/>
        <v>75.79</v>
      </c>
      <c r="K42" s="4">
        <v>3</v>
      </c>
      <c r="L42" s="4" t="s">
        <v>20</v>
      </c>
    </row>
  </sheetData>
  <protectedRanges>
    <protectedRange sqref="L3 D3" name="区域1"/>
  </protectedRanges>
  <sortState ref="A31:P33">
    <sortCondition ref="J31:J33" descending="1"/>
  </sortState>
  <mergeCells count="13">
    <mergeCell ref="A1:B1"/>
    <mergeCell ref="A2:L2"/>
    <mergeCell ref="G3:H3"/>
    <mergeCell ref="A3:A4"/>
    <mergeCell ref="B3:B4"/>
    <mergeCell ref="C3:C4"/>
    <mergeCell ref="D3:D4"/>
    <mergeCell ref="E3:E4"/>
    <mergeCell ref="F3:F4"/>
    <mergeCell ref="I3:I4"/>
    <mergeCell ref="J3:J4"/>
    <mergeCell ref="K3:K4"/>
    <mergeCell ref="L3:L4"/>
  </mergeCells>
  <printOptions horizontalCentered="1"/>
  <pageMargins left="0.550694444444444" right="0.550694444444444" top="0.786805555555556" bottom="0.786805555555556" header="0.511805555555556" footer="0.511805555555556"/>
  <pageSetup paperSize="9" scale="89" fitToHeight="0" orientation="portrait" horizontalDpi="600"/>
  <headerFooter>
    <oddFooter>&amp;C第 &amp;P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2023-04-23T02:36:00Z</dcterms:created>
  <cp:lastPrinted>2023-11-28T02:02:00Z</cp:lastPrinted>
  <dcterms:modified xsi:type="dcterms:W3CDTF">2024-08-05T01:30:55Z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AF959225D1FB4AC1ADC71ECEB33A9647_11</vt:lpwstr>
  </property>
  <property fmtid="{D5CDD505-2E9C-101B-9397-08002B2CF9AE}" pid="3" name="KSOProductBuildVer">
    <vt:lpwstr>2052-11.8.2.12094</vt:lpwstr>
  </property>
</Properties>
</file>