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" r:id="rId1"/>
  </sheets>
  <definedNames>
    <definedName name="_xlnm._FilterDatabase" localSheetId="0" hidden="1">Sheet2!$A$2:$K$14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<sst xmlns="http://schemas.openxmlformats.org/spreadsheetml/2006/main" count="53" uniqueCount="49">
  <si>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义乌市人力资源服务有限公司2024年员工公开招聘总成绩及入围体检人员名单</t>
  </si>
  <si>
    <t>序号</t>
  </si>
  <si>
    <t>岗位编号</t>
  </si>
  <si>
    <t>岗位</t>
  </si>
  <si>
    <t>姓名</t>
  </si>
  <si>
    <t>身份证号</t>
  </si>
  <si>
    <t>笔试成绩</t>
  </si>
  <si>
    <t>笔试折合成绩（40%）</t>
  </si>
  <si>
    <t>面试成绩</t>
  </si>
  <si>
    <t>面试折合成绩（60%）</t>
  </si>
  <si>
    <t>总成绩</t>
  </si>
  <si>
    <t>是否入围体检</t>
  </si>
  <si>
    <t>001</t>
  </si>
  <si>
    <t>业务专员</t>
  </si>
  <si>
    <t>赵舒敏</t>
  </si>
  <si>
    <t>411627********4442</t>
  </si>
  <si>
    <t>入围体检</t>
  </si>
  <si>
    <t>郝蕴</t>
  </si>
  <si>
    <t>142429********4919</t>
  </si>
  <si>
    <t>何宇君</t>
  </si>
  <si>
    <t>330681********4566</t>
  </si>
  <si>
    <t>002</t>
  </si>
  <si>
    <t>运营专员</t>
  </si>
  <si>
    <t>杨嘉逸</t>
  </si>
  <si>
    <t>330782********0617</t>
  </si>
  <si>
    <t>宋丹丹</t>
  </si>
  <si>
    <t>330681********1029</t>
  </si>
  <si>
    <t>吴婷婷</t>
  </si>
  <si>
    <t>330782********0849</t>
  </si>
  <si>
    <t>楼昌灿</t>
  </si>
  <si>
    <t>330782********1910</t>
  </si>
  <si>
    <t>鲍玉芳</t>
  </si>
  <si>
    <t>330283********6026</t>
  </si>
  <si>
    <t>王建悦</t>
  </si>
  <si>
    <t>622827********0628</t>
  </si>
  <si>
    <t>王程灿</t>
  </si>
  <si>
    <t>330782********0613</t>
  </si>
  <si>
    <t>朱家斌</t>
  </si>
  <si>
    <t>330782********6732</t>
  </si>
  <si>
    <t>毛晨宇</t>
  </si>
  <si>
    <t>330782********6716</t>
  </si>
  <si>
    <t>李煜</t>
  </si>
  <si>
    <t>330782********5117</t>
  </si>
  <si>
    <t>傅婉若</t>
  </si>
  <si>
    <t>330782********0226</t>
  </si>
  <si>
    <t>陈宇豪</t>
  </si>
  <si>
    <t>330782********6612</t>
  </si>
  <si>
    <t>缺考</t>
  </si>
  <si>
    <t>注意：
总成绩=笔试成绩×40%+面试成绩×60%。计算总成绩时保留两位小数,若总成绩相等，以面试成绩高的排位在前。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</si>
</sst>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20"/>
      <color theme="1"/>
      <name val="方正公文小标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pane ySplit="2" topLeftCell="A3" activePane="bottomLeft" state="frozen"/>
      <selection/>
      <selection pane="bottomLeft" activeCell="L13" sqref="L13"/>
    </sheetView>
  </sheetViews>
  <sheetFormatPr defaultColWidth="9" defaultRowHeight="30" customHeight="1"/>
  <cols>
    <col min="1" max="1" width="6.5" style="2" customWidth="1"/>
    <col min="2" max="2" width="9.75833333333333" style="3" customWidth="1"/>
    <col min="3" max="3" width="11.375" style="2" customWidth="1"/>
    <col min="4" max="4" width="9" style="4"/>
    <col min="5" max="5" width="24.0583333333333" style="4" customWidth="1"/>
    <col min="6" max="6" width="13.25" style="4" customWidth="1"/>
    <col min="7" max="7" width="23.375" style="4" customWidth="1"/>
    <col min="8" max="8" width="11.625" style="4" customWidth="1"/>
    <col min="9" max="9" width="22.5" style="4" customWidth="1"/>
    <col min="10" max="10" width="9.75" style="4" customWidth="1"/>
    <col min="11" max="11" width="15.3166666666667" style="4" customWidth="1"/>
    <col min="12" max="16384" width="9" style="4"/>
  </cols>
  <sheetData>
    <row r="1" ht="3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7" t="s">
        <v>11</v>
      </c>
    </row>
    <row r="3" s="2" customFormat="1" customHeight="1" spans="1:11">
      <c r="A3" s="11">
        <v>1</v>
      </c>
      <c r="B3" s="12" t="s">
        <v>12</v>
      </c>
      <c r="C3" s="13" t="s">
        <v>13</v>
      </c>
      <c r="D3" s="14" t="s">
        <v>14</v>
      </c>
      <c r="E3" s="15" t="s">
        <v>15</v>
      </c>
      <c r="F3" s="16">
        <v>77.2</v>
      </c>
      <c r="G3" s="17">
        <f>F3*40%</f>
        <v>30.88</v>
      </c>
      <c r="H3" s="18">
        <v>87.4</v>
      </c>
      <c r="I3" s="18">
        <f>H3*0.6</f>
        <v>52.44</v>
      </c>
      <c r="J3" s="17">
        <f>G3+I3</f>
        <v>83.32</v>
      </c>
      <c r="K3" s="29" t="s">
        <v>16</v>
      </c>
    </row>
    <row r="4" s="2" customFormat="1" customHeight="1" spans="1:11">
      <c r="A4" s="11">
        <v>2</v>
      </c>
      <c r="B4" s="19"/>
      <c r="C4" s="20"/>
      <c r="D4" s="14" t="s">
        <v>17</v>
      </c>
      <c r="E4" s="14" t="s">
        <v>18</v>
      </c>
      <c r="F4" s="16">
        <v>70.5</v>
      </c>
      <c r="G4" s="17">
        <f t="shared" ref="G4:G17" si="0">F4*40%</f>
        <v>28.2</v>
      </c>
      <c r="H4" s="18">
        <v>85.6</v>
      </c>
      <c r="I4" s="18">
        <f t="shared" ref="I4:I16" si="1">H4*0.6</f>
        <v>51.36</v>
      </c>
      <c r="J4" s="17">
        <f t="shared" ref="J4:J16" si="2">G4+I4</f>
        <v>79.56</v>
      </c>
      <c r="K4" s="29"/>
    </row>
    <row r="5" s="2" customFormat="1" customHeight="1" spans="1:11">
      <c r="A5" s="11">
        <v>3</v>
      </c>
      <c r="B5" s="21"/>
      <c r="C5" s="22"/>
      <c r="D5" s="14" t="s">
        <v>19</v>
      </c>
      <c r="E5" s="14" t="s">
        <v>20</v>
      </c>
      <c r="F5" s="16">
        <v>65.9</v>
      </c>
      <c r="G5" s="17">
        <f t="shared" si="0"/>
        <v>26.36</v>
      </c>
      <c r="H5" s="18">
        <v>86.4</v>
      </c>
      <c r="I5" s="18">
        <f t="shared" si="1"/>
        <v>51.84</v>
      </c>
      <c r="J5" s="17">
        <f t="shared" si="2"/>
        <v>78.2</v>
      </c>
      <c r="K5" s="29"/>
    </row>
    <row r="6" s="2" customFormat="1" customHeight="1" spans="1:11">
      <c r="A6" s="11">
        <v>4</v>
      </c>
      <c r="B6" s="23" t="s">
        <v>21</v>
      </c>
      <c r="C6" s="24" t="s">
        <v>22</v>
      </c>
      <c r="D6" s="14" t="s">
        <v>23</v>
      </c>
      <c r="E6" s="14" t="s">
        <v>24</v>
      </c>
      <c r="F6" s="17">
        <v>76.6</v>
      </c>
      <c r="G6" s="17">
        <f t="shared" si="0"/>
        <v>30.64</v>
      </c>
      <c r="H6" s="18">
        <v>88</v>
      </c>
      <c r="I6" s="18">
        <f t="shared" si="1"/>
        <v>52.8</v>
      </c>
      <c r="J6" s="17">
        <f t="shared" si="2"/>
        <v>83.44</v>
      </c>
      <c r="K6" s="29" t="s">
        <v>16</v>
      </c>
    </row>
    <row r="7" s="2" customFormat="1" customHeight="1" spans="1:11">
      <c r="A7" s="11">
        <v>5</v>
      </c>
      <c r="B7" s="23"/>
      <c r="C7" s="24"/>
      <c r="D7" s="14" t="s">
        <v>25</v>
      </c>
      <c r="E7" s="14" t="s">
        <v>26</v>
      </c>
      <c r="F7" s="17">
        <v>76.5</v>
      </c>
      <c r="G7" s="17">
        <f t="shared" si="0"/>
        <v>30.6</v>
      </c>
      <c r="H7" s="18">
        <v>86.8</v>
      </c>
      <c r="I7" s="18">
        <f t="shared" si="1"/>
        <v>52.08</v>
      </c>
      <c r="J7" s="17">
        <f t="shared" si="2"/>
        <v>82.68</v>
      </c>
      <c r="K7" s="29" t="s">
        <v>16</v>
      </c>
    </row>
    <row r="8" s="2" customFormat="1" customHeight="1" spans="1:11">
      <c r="A8" s="11">
        <v>6</v>
      </c>
      <c r="B8" s="23"/>
      <c r="C8" s="24"/>
      <c r="D8" s="14" t="s">
        <v>27</v>
      </c>
      <c r="E8" s="14" t="s">
        <v>28</v>
      </c>
      <c r="F8" s="16">
        <v>65.3</v>
      </c>
      <c r="G8" s="17">
        <f t="shared" si="0"/>
        <v>26.12</v>
      </c>
      <c r="H8" s="18">
        <v>87.2</v>
      </c>
      <c r="I8" s="18">
        <f t="shared" si="1"/>
        <v>52.32</v>
      </c>
      <c r="J8" s="17">
        <f t="shared" si="2"/>
        <v>78.44</v>
      </c>
      <c r="K8" s="29" t="s">
        <v>16</v>
      </c>
    </row>
    <row r="9" s="2" customFormat="1" customHeight="1" spans="1:11">
      <c r="A9" s="11">
        <v>7</v>
      </c>
      <c r="B9" s="23"/>
      <c r="C9" s="24"/>
      <c r="D9" s="14" t="s">
        <v>29</v>
      </c>
      <c r="E9" s="14" t="s">
        <v>30</v>
      </c>
      <c r="F9" s="17">
        <v>68.6</v>
      </c>
      <c r="G9" s="17">
        <f t="shared" si="0"/>
        <v>27.44</v>
      </c>
      <c r="H9" s="18">
        <v>84.4</v>
      </c>
      <c r="I9" s="18">
        <f t="shared" si="1"/>
        <v>50.64</v>
      </c>
      <c r="J9" s="17">
        <f t="shared" si="2"/>
        <v>78.08</v>
      </c>
      <c r="K9" s="29" t="s">
        <v>16</v>
      </c>
    </row>
    <row r="10" s="2" customFormat="1" customHeight="1" spans="1:11">
      <c r="A10" s="11">
        <v>8</v>
      </c>
      <c r="B10" s="23"/>
      <c r="C10" s="24"/>
      <c r="D10" s="14" t="s">
        <v>31</v>
      </c>
      <c r="E10" s="14" t="s">
        <v>32</v>
      </c>
      <c r="F10" s="16">
        <v>66.9</v>
      </c>
      <c r="G10" s="17">
        <f t="shared" si="0"/>
        <v>26.76</v>
      </c>
      <c r="H10" s="18">
        <v>83.2</v>
      </c>
      <c r="I10" s="18">
        <f t="shared" si="1"/>
        <v>49.92</v>
      </c>
      <c r="J10" s="17">
        <f t="shared" si="2"/>
        <v>76.68</v>
      </c>
      <c r="K10" s="29"/>
    </row>
    <row r="11" s="2" customFormat="1" customHeight="1" spans="1:11">
      <c r="A11" s="11">
        <v>9</v>
      </c>
      <c r="B11" s="23"/>
      <c r="C11" s="24"/>
      <c r="D11" s="14" t="s">
        <v>33</v>
      </c>
      <c r="E11" s="14" t="s">
        <v>34</v>
      </c>
      <c r="F11" s="16">
        <v>66</v>
      </c>
      <c r="G11" s="17">
        <f t="shared" si="0"/>
        <v>26.4</v>
      </c>
      <c r="H11" s="18">
        <v>83.2</v>
      </c>
      <c r="I11" s="18">
        <f t="shared" si="1"/>
        <v>49.92</v>
      </c>
      <c r="J11" s="17">
        <f t="shared" si="2"/>
        <v>76.32</v>
      </c>
      <c r="K11" s="18"/>
    </row>
    <row r="12" s="2" customFormat="1" customHeight="1" spans="1:11">
      <c r="A12" s="11">
        <v>10</v>
      </c>
      <c r="B12" s="23"/>
      <c r="C12" s="24"/>
      <c r="D12" s="14" t="s">
        <v>35</v>
      </c>
      <c r="E12" s="14" t="s">
        <v>36</v>
      </c>
      <c r="F12" s="16">
        <v>67.9</v>
      </c>
      <c r="G12" s="17">
        <f t="shared" si="0"/>
        <v>27.16</v>
      </c>
      <c r="H12" s="18">
        <v>79.4</v>
      </c>
      <c r="I12" s="18">
        <f t="shared" si="1"/>
        <v>47.64</v>
      </c>
      <c r="J12" s="17">
        <f t="shared" si="2"/>
        <v>74.8</v>
      </c>
      <c r="K12" s="29"/>
    </row>
    <row r="13" s="2" customFormat="1" customHeight="1" spans="1:11">
      <c r="A13" s="11">
        <v>11</v>
      </c>
      <c r="B13" s="23"/>
      <c r="C13" s="24"/>
      <c r="D13" s="14" t="s">
        <v>37</v>
      </c>
      <c r="E13" s="14" t="s">
        <v>38</v>
      </c>
      <c r="F13" s="17">
        <v>67.8</v>
      </c>
      <c r="G13" s="17">
        <f t="shared" si="0"/>
        <v>27.12</v>
      </c>
      <c r="H13" s="25">
        <v>76.8</v>
      </c>
      <c r="I13" s="18">
        <f t="shared" si="1"/>
        <v>46.08</v>
      </c>
      <c r="J13" s="17">
        <f t="shared" si="2"/>
        <v>73.2</v>
      </c>
      <c r="K13" s="29"/>
    </row>
    <row r="14" s="2" customFormat="1" customHeight="1" spans="1:11">
      <c r="A14" s="11">
        <v>12</v>
      </c>
      <c r="B14" s="23"/>
      <c r="C14" s="24"/>
      <c r="D14" s="14" t="s">
        <v>39</v>
      </c>
      <c r="E14" s="14" t="s">
        <v>40</v>
      </c>
      <c r="F14" s="16">
        <v>64.9</v>
      </c>
      <c r="G14" s="17">
        <f t="shared" si="0"/>
        <v>25.96</v>
      </c>
      <c r="H14" s="18">
        <v>77.2</v>
      </c>
      <c r="I14" s="18">
        <f t="shared" si="1"/>
        <v>46.32</v>
      </c>
      <c r="J14" s="17">
        <f t="shared" si="2"/>
        <v>72.28</v>
      </c>
      <c r="K14" s="18"/>
    </row>
    <row r="15" s="2" customFormat="1" customHeight="1" spans="1:11">
      <c r="A15" s="11">
        <v>13</v>
      </c>
      <c r="B15" s="23"/>
      <c r="C15" s="24"/>
      <c r="D15" s="14" t="s">
        <v>41</v>
      </c>
      <c r="E15" s="14" t="s">
        <v>42</v>
      </c>
      <c r="F15" s="16">
        <v>66.1</v>
      </c>
      <c r="G15" s="17">
        <f t="shared" si="0"/>
        <v>26.44</v>
      </c>
      <c r="H15" s="18">
        <v>74</v>
      </c>
      <c r="I15" s="18">
        <f t="shared" si="1"/>
        <v>44.4</v>
      </c>
      <c r="J15" s="17">
        <f t="shared" si="2"/>
        <v>70.84</v>
      </c>
      <c r="K15" s="29"/>
    </row>
    <row r="16" s="2" customFormat="1" customHeight="1" spans="1:11">
      <c r="A16" s="11">
        <v>14</v>
      </c>
      <c r="B16" s="23"/>
      <c r="C16" s="24"/>
      <c r="D16" s="14" t="s">
        <v>43</v>
      </c>
      <c r="E16" s="14" t="s">
        <v>44</v>
      </c>
      <c r="F16" s="16">
        <v>66.6</v>
      </c>
      <c r="G16" s="17">
        <f t="shared" si="0"/>
        <v>26.64</v>
      </c>
      <c r="H16" s="18">
        <v>71</v>
      </c>
      <c r="I16" s="18">
        <f t="shared" si="1"/>
        <v>42.6</v>
      </c>
      <c r="J16" s="17">
        <f t="shared" si="2"/>
        <v>69.24</v>
      </c>
      <c r="K16" s="29"/>
    </row>
    <row r="17" s="2" customFormat="1" customHeight="1" spans="1:11">
      <c r="A17" s="11">
        <v>15</v>
      </c>
      <c r="B17" s="26"/>
      <c r="C17" s="27"/>
      <c r="D17" s="14" t="s">
        <v>45</v>
      </c>
      <c r="E17" s="14" t="s">
        <v>46</v>
      </c>
      <c r="F17" s="17">
        <v>78.5</v>
      </c>
      <c r="G17" s="17">
        <f t="shared" si="0"/>
        <v>31.4</v>
      </c>
      <c r="H17" s="25" t="s">
        <v>47</v>
      </c>
      <c r="I17" s="30"/>
      <c r="J17" s="17">
        <v>31.4</v>
      </c>
      <c r="K17" s="29"/>
    </row>
    <row r="18" ht="42" customHeight="1" spans="1:11">
      <c r="A18" s="28" t="s">
        <v>48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</sheetData>
  <mergeCells count="7">
    <mergeCell ref="A1:K1"/>
    <mergeCell ref="H17:I17"/>
    <mergeCell ref="A18:K18"/>
    <mergeCell ref="B3:B5"/>
    <mergeCell ref="B6:B17"/>
    <mergeCell ref="C3:C5"/>
    <mergeCell ref="C6:C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罗夙夙</cp:lastModifiedBy>
  <dcterms:created xsi:type="dcterms:W3CDTF">2024-06-09T07:09:00Z</dcterms:created>
  <dcterms:modified xsi:type="dcterms:W3CDTF">2024-08-07T13:23:45Z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3DBE1E0BB97B462A8A7428E37FB8390E_13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