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面试成绩" sheetId="1" r:id="rId1"/>
    <sheet name="Sheet1" sheetId="2" r:id="rId2"/>
  </sheets>
  <definedNames>
    <definedName name="_xlnm._FilterDatabase" localSheetId="0" hidden="1">面试成绩!$A$2:$F$42</definedName>
    <definedName name="_xlnm.Print_Area" localSheetId="0">面试成绩!$A$1:$M$42</definedName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<sst xmlns="http://schemas.openxmlformats.org/spreadsheetml/2006/main" count="222" uniqueCount="107">
  <si>
    <t>景洪市2024年事业单位公开选调面试及综合成绩</t>
  </si>
  <si>
    <t>序号</t>
  </si>
  <si>
    <t>选调单位</t>
  </si>
  <si>
    <t>选调岗位名称</t>
  </si>
  <si>
    <t>报考岗位代码</t>
  </si>
  <si>
    <t>准考证号</t>
  </si>
  <si>
    <t xml:space="preserve"> 笔试成绩（100分制）</t>
  </si>
  <si>
    <t>笔试成绩（换算为100分制)*50%</t>
  </si>
  <si>
    <t>面试成绩（100分制）</t>
  </si>
  <si>
    <t>面试成绩（换算为100分制)*50%</t>
  </si>
  <si>
    <t>岗位综合成绩=笔试成绩（换算为100分制)*50%+面试成绩（100分制）*50%</t>
  </si>
  <si>
    <t>岗位综合成绩排名</t>
  </si>
  <si>
    <t>是否进入后续环节</t>
  </si>
  <si>
    <t>备注</t>
  </si>
  <si>
    <r>
      <rPr>
        <sz val="11"/>
        <rFont val="方正仿宋_GBK"/>
        <charset val="134"/>
      </rPr>
      <t>景洪市统战综合服务中心</t>
    </r>
  </si>
  <si>
    <r>
      <rPr>
        <sz val="11"/>
        <color theme="1"/>
        <rFont val="方正仿宋_GBK"/>
        <charset val="134"/>
      </rPr>
      <t>综合管理岗</t>
    </r>
  </si>
  <si>
    <t>JH202403</t>
  </si>
  <si>
    <t>2024JH01</t>
  </si>
  <si>
    <r>
      <rPr>
        <sz val="11"/>
        <color theme="1"/>
        <rFont val="方正仿宋_GBK"/>
        <charset val="134"/>
      </rPr>
      <t>是</t>
    </r>
  </si>
  <si>
    <t>2024JH03</t>
  </si>
  <si>
    <r>
      <rPr>
        <sz val="11"/>
        <color theme="1"/>
        <rFont val="方正仿宋_GBK"/>
        <charset val="134"/>
      </rPr>
      <t>否</t>
    </r>
  </si>
  <si>
    <r>
      <rPr>
        <sz val="11"/>
        <color theme="1"/>
        <rFont val="方正仿宋_GBK"/>
        <charset val="134"/>
      </rPr>
      <t>缺考</t>
    </r>
  </si>
  <si>
    <t>2024JH05</t>
  </si>
  <si>
    <r>
      <rPr>
        <sz val="11"/>
        <rFont val="方正仿宋_GBK"/>
        <charset val="134"/>
      </rPr>
      <t>景洪市机构编制管理评估中心</t>
    </r>
  </si>
  <si>
    <r>
      <rPr>
        <sz val="11"/>
        <color theme="1"/>
        <rFont val="方正仿宋_GBK"/>
        <charset val="134"/>
      </rPr>
      <t>机构编制评估管理岗</t>
    </r>
  </si>
  <si>
    <t>JH202405</t>
  </si>
  <si>
    <t>2024JH10</t>
  </si>
  <si>
    <t>2024JH08</t>
  </si>
  <si>
    <r>
      <rPr>
        <sz val="11"/>
        <rFont val="方正仿宋_GBK"/>
        <charset val="134"/>
      </rPr>
      <t>景洪市国库支付中心</t>
    </r>
  </si>
  <si>
    <r>
      <rPr>
        <sz val="11"/>
        <color theme="1"/>
        <rFont val="方正仿宋_GBK"/>
        <charset val="134"/>
      </rPr>
      <t>国库支付中心业务岗</t>
    </r>
  </si>
  <si>
    <t>JH202406</t>
  </si>
  <si>
    <t>2024JH14</t>
  </si>
  <si>
    <t>2024JH11</t>
  </si>
  <si>
    <t>2024JH15</t>
  </si>
  <si>
    <t>2024JH12</t>
  </si>
  <si>
    <t>2024JH13</t>
  </si>
  <si>
    <t>2024JH16</t>
  </si>
  <si>
    <r>
      <rPr>
        <sz val="11"/>
        <rFont val="方正仿宋_GBK"/>
        <charset val="134"/>
      </rPr>
      <t>景洪市劳动人事争议仲裁院</t>
    </r>
  </si>
  <si>
    <r>
      <rPr>
        <sz val="11"/>
        <color theme="1"/>
        <rFont val="方正仿宋_GBK"/>
        <charset val="134"/>
      </rPr>
      <t>仲裁管理岗</t>
    </r>
  </si>
  <si>
    <t>JH202407</t>
  </si>
  <si>
    <t>2024JH17</t>
  </si>
  <si>
    <t>2024JH18</t>
  </si>
  <si>
    <r>
      <rPr>
        <sz val="11"/>
        <rFont val="方正仿宋_GBK"/>
        <charset val="134"/>
      </rPr>
      <t>景洪市城市更新中心</t>
    </r>
  </si>
  <si>
    <r>
      <rPr>
        <sz val="11"/>
        <color theme="1"/>
        <rFont val="方正仿宋_GBK"/>
        <charset val="134"/>
      </rPr>
      <t>会计岗</t>
    </r>
  </si>
  <si>
    <t>JH202408</t>
  </si>
  <si>
    <t>2024JH22</t>
  </si>
  <si>
    <r>
      <rPr>
        <sz val="11"/>
        <color theme="1"/>
        <rFont val="方正仿宋_GBK"/>
        <charset val="134"/>
      </rPr>
      <t>项目管理岗</t>
    </r>
  </si>
  <si>
    <t>JH202409</t>
  </si>
  <si>
    <t>2024JH20</t>
  </si>
  <si>
    <t>2024JH19</t>
  </si>
  <si>
    <r>
      <rPr>
        <sz val="11"/>
        <rFont val="方正仿宋_GBK"/>
        <charset val="134"/>
      </rPr>
      <t>景洪市动物疫病预防控制中心</t>
    </r>
  </si>
  <si>
    <r>
      <rPr>
        <sz val="11"/>
        <color theme="1"/>
        <rFont val="方正仿宋_GBK"/>
        <charset val="134"/>
      </rPr>
      <t>动物疫病监测岗</t>
    </r>
  </si>
  <si>
    <t>JH202412</t>
  </si>
  <si>
    <t>2024JH24</t>
  </si>
  <si>
    <t>2024JH23</t>
  </si>
  <si>
    <r>
      <rPr>
        <sz val="11"/>
        <rFont val="方正仿宋_GBK"/>
        <charset val="134"/>
      </rPr>
      <t>景洪市农村经营服务中心</t>
    </r>
  </si>
  <si>
    <r>
      <rPr>
        <sz val="11"/>
        <color theme="1"/>
        <rFont val="方正仿宋_GBK"/>
        <charset val="134"/>
      </rPr>
      <t>土地承包岗</t>
    </r>
  </si>
  <si>
    <t>JH202414</t>
  </si>
  <si>
    <t>2024JH27</t>
  </si>
  <si>
    <t>2024JH32</t>
  </si>
  <si>
    <r>
      <rPr>
        <sz val="11"/>
        <color theme="1"/>
        <rFont val="方正仿宋_GBK"/>
        <charset val="134"/>
      </rPr>
      <t>景洪市绿色食品与乡村产业发展中心</t>
    </r>
  </si>
  <si>
    <r>
      <rPr>
        <sz val="11"/>
        <color theme="1"/>
        <rFont val="方正仿宋_GBK"/>
        <charset val="134"/>
      </rPr>
      <t>粮油技术推广岗</t>
    </r>
  </si>
  <si>
    <t>JH202415</t>
  </si>
  <si>
    <t>2024JH35</t>
  </si>
  <si>
    <t>2024JH34</t>
  </si>
  <si>
    <r>
      <rPr>
        <sz val="11"/>
        <color theme="1"/>
        <rFont val="方正仿宋_GBK"/>
        <charset val="134"/>
      </rPr>
      <t>特色经作技术推广岗</t>
    </r>
  </si>
  <si>
    <t>JH202416</t>
  </si>
  <si>
    <t>2024JH33</t>
  </si>
  <si>
    <t>2024JH28</t>
  </si>
  <si>
    <r>
      <rPr>
        <sz val="11"/>
        <color theme="1"/>
        <rFont val="方正仿宋_GBK"/>
        <charset val="134"/>
      </rPr>
      <t>存在名次并列的以面试成绩优先</t>
    </r>
  </si>
  <si>
    <t>2024JH36</t>
  </si>
  <si>
    <t>2024JH30</t>
  </si>
  <si>
    <r>
      <rPr>
        <sz val="11"/>
        <rFont val="方正仿宋_GBK"/>
        <charset val="134"/>
      </rPr>
      <t>景洪市大型灌区管理中心</t>
    </r>
  </si>
  <si>
    <r>
      <rPr>
        <sz val="11"/>
        <color theme="1"/>
        <rFont val="方正仿宋_GBK"/>
        <charset val="134"/>
      </rPr>
      <t>水土资源及工程安全岗</t>
    </r>
  </si>
  <si>
    <t>JH202417</t>
  </si>
  <si>
    <t>2024JH37</t>
  </si>
  <si>
    <r>
      <rPr>
        <sz val="11"/>
        <rFont val="方正仿宋_GBK"/>
        <charset val="134"/>
      </rPr>
      <t>景洪市市场监督管理局投诉举报中心</t>
    </r>
  </si>
  <si>
    <t>JH202420</t>
  </si>
  <si>
    <t>2024JH39</t>
  </si>
  <si>
    <t>2024JH42</t>
  </si>
  <si>
    <t>2024JH41</t>
  </si>
  <si>
    <t>JH202421</t>
  </si>
  <si>
    <t>2024JH52</t>
  </si>
  <si>
    <t>2024JH48</t>
  </si>
  <si>
    <r>
      <rPr>
        <sz val="11"/>
        <color theme="1"/>
        <rFont val="方正仿宋_GBK"/>
        <charset val="134"/>
      </rPr>
      <t>景洪市嘎栋街道生态环境保护中心</t>
    </r>
  </si>
  <si>
    <r>
      <rPr>
        <sz val="11"/>
        <color theme="1"/>
        <rFont val="方正仿宋_GBK"/>
        <charset val="134"/>
      </rPr>
      <t>资源林政岗</t>
    </r>
  </si>
  <si>
    <t>JH202425</t>
  </si>
  <si>
    <t>2024JH54</t>
  </si>
  <si>
    <t>2024JH55</t>
  </si>
  <si>
    <r>
      <rPr>
        <sz val="11"/>
        <rFont val="方正仿宋_GBK"/>
        <charset val="134"/>
      </rPr>
      <t>景洪市曼弄枫街道财政和统计服务中心</t>
    </r>
  </si>
  <si>
    <r>
      <rPr>
        <sz val="11"/>
        <color theme="1"/>
        <rFont val="方正仿宋_GBK"/>
        <charset val="134"/>
      </rPr>
      <t>村（社区）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三资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管理岗</t>
    </r>
  </si>
  <si>
    <t>JH202426</t>
  </si>
  <si>
    <t>2024JH59</t>
  </si>
  <si>
    <r>
      <rPr>
        <sz val="11"/>
        <rFont val="方正仿宋_GBK"/>
        <charset val="134"/>
      </rPr>
      <t>景洪市曼弄枫街道党群服务中心</t>
    </r>
  </si>
  <si>
    <r>
      <rPr>
        <sz val="11"/>
        <color theme="1"/>
        <rFont val="方正仿宋_GBK"/>
        <charset val="134"/>
      </rPr>
      <t>党群综合管理岗</t>
    </r>
  </si>
  <si>
    <t>JH202427</t>
  </si>
  <si>
    <t>2024JH57</t>
  </si>
  <si>
    <r>
      <rPr>
        <sz val="11"/>
        <rFont val="方正仿宋_GBK"/>
        <charset val="134"/>
      </rPr>
      <t>景洪市曼弄枫街道社会事业服务中心</t>
    </r>
  </si>
  <si>
    <r>
      <rPr>
        <sz val="11"/>
        <color theme="1"/>
        <rFont val="方正仿宋_GBK"/>
        <charset val="134"/>
      </rPr>
      <t>文体辅导岗</t>
    </r>
  </si>
  <si>
    <t>JH202429</t>
  </si>
  <si>
    <t>2024JH60</t>
  </si>
  <si>
    <t>2024JH61</t>
  </si>
  <si>
    <r>
      <rPr>
        <sz val="11"/>
        <rFont val="方正仿宋_GBK"/>
        <charset val="134"/>
      </rPr>
      <t>景洪市曼弄枫社区卫生服务中心</t>
    </r>
  </si>
  <si>
    <r>
      <rPr>
        <sz val="11"/>
        <color theme="1"/>
        <rFont val="方正仿宋_GBK"/>
        <charset val="134"/>
      </rPr>
      <t>临床医生</t>
    </r>
  </si>
  <si>
    <t>JH202435</t>
  </si>
  <si>
    <t>2024JH64</t>
  </si>
  <si>
    <t>2024JH65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</si>
</sst>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.00;[Red]0.00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b/>
      <sz val="11"/>
      <color theme="1"/>
      <name val="方正楷体_GBK"/>
      <charset val="134"/>
    </font>
    <font>
      <b/>
      <sz val="11"/>
      <name val="方正楷体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A40" workbookViewId="0">
      <selection activeCell="P6" sqref="P6"/>
    </sheetView>
  </sheetViews>
  <sheetFormatPr defaultColWidth="9" defaultRowHeight="31" customHeight="1"/>
  <cols>
    <col min="1" max="1" width="4.875" style="4" customWidth="1"/>
    <col min="2" max="2" width="20.5" style="4" customWidth="1"/>
    <col min="3" max="3" width="17.375" style="4" customWidth="1"/>
    <col min="4" max="4" width="11.625" style="5" customWidth="1"/>
    <col min="5" max="5" width="12.125" style="6" customWidth="1"/>
    <col min="6" max="6" width="9.25" customWidth="1"/>
    <col min="7" max="7" width="9.125" customWidth="1"/>
    <col min="8" max="8" width="7.125" customWidth="1"/>
    <col min="9" max="9" width="11.5" customWidth="1"/>
    <col min="10" max="10" width="11.125" customWidth="1"/>
    <col min="11" max="11" width="6.75" customWidth="1"/>
    <col min="12" max="12" width="6.875" customWidth="1"/>
    <col min="13" max="13" width="15.125" customWidth="1"/>
  </cols>
  <sheetData>
    <row r="1" ht="4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4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8" t="s">
        <v>9</v>
      </c>
      <c r="J2" s="20" t="s">
        <v>10</v>
      </c>
      <c r="K2" s="20" t="s">
        <v>11</v>
      </c>
      <c r="L2" s="20" t="s">
        <v>12</v>
      </c>
      <c r="M2" s="9" t="s">
        <v>13</v>
      </c>
    </row>
    <row r="3" s="2" customFormat="1" ht="30" customHeight="1" spans="1:13">
      <c r="A3" s="11">
        <v>1</v>
      </c>
      <c r="B3" s="12" t="s">
        <v>14</v>
      </c>
      <c r="C3" s="13" t="s">
        <v>15</v>
      </c>
      <c r="D3" s="13" t="s">
        <v>16</v>
      </c>
      <c r="E3" s="13" t="s">
        <v>17</v>
      </c>
      <c r="F3" s="14">
        <v>72.5</v>
      </c>
      <c r="G3" s="14">
        <f t="shared" ref="G3:G42" si="0">F3*50%</f>
        <v>36.25</v>
      </c>
      <c r="H3" s="14">
        <v>80.32</v>
      </c>
      <c r="I3" s="14">
        <f t="shared" ref="I3:I42" si="1">H3*50%</f>
        <v>40.16</v>
      </c>
      <c r="J3" s="14">
        <f t="shared" ref="J3:J42" si="2">SUM(G3,I3)</f>
        <v>76.41</v>
      </c>
      <c r="K3" s="21">
        <v>1</v>
      </c>
      <c r="L3" s="13" t="s">
        <v>18</v>
      </c>
      <c r="M3" s="13"/>
    </row>
    <row r="4" customFormat="1" ht="30" customHeight="1" spans="1:13">
      <c r="A4" s="15">
        <v>2</v>
      </c>
      <c r="B4" s="12" t="s">
        <v>14</v>
      </c>
      <c r="C4" s="16" t="s">
        <v>15</v>
      </c>
      <c r="D4" s="16" t="s">
        <v>16</v>
      </c>
      <c r="E4" s="16" t="s">
        <v>19</v>
      </c>
      <c r="F4" s="17">
        <v>60.5</v>
      </c>
      <c r="G4" s="17">
        <f t="shared" si="0"/>
        <v>30.25</v>
      </c>
      <c r="H4" s="17">
        <v>0</v>
      </c>
      <c r="I4" s="17">
        <f t="shared" si="1"/>
        <v>0</v>
      </c>
      <c r="J4" s="17">
        <f t="shared" si="2"/>
        <v>30.25</v>
      </c>
      <c r="K4" s="22">
        <v>3</v>
      </c>
      <c r="L4" s="16" t="s">
        <v>20</v>
      </c>
      <c r="M4" s="16" t="s">
        <v>21</v>
      </c>
    </row>
    <row r="5" customFormat="1" ht="30" customHeight="1" spans="1:13">
      <c r="A5" s="15">
        <v>3</v>
      </c>
      <c r="B5" s="12" t="s">
        <v>14</v>
      </c>
      <c r="C5" s="16" t="s">
        <v>15</v>
      </c>
      <c r="D5" s="16" t="s">
        <v>16</v>
      </c>
      <c r="E5" s="16" t="s">
        <v>22</v>
      </c>
      <c r="F5" s="17">
        <v>60.5</v>
      </c>
      <c r="G5" s="17">
        <f t="shared" si="0"/>
        <v>30.25</v>
      </c>
      <c r="H5" s="17">
        <v>80.1</v>
      </c>
      <c r="I5" s="17">
        <f t="shared" si="1"/>
        <v>40.05</v>
      </c>
      <c r="J5" s="17">
        <f t="shared" si="2"/>
        <v>70.3</v>
      </c>
      <c r="K5" s="22">
        <v>2</v>
      </c>
      <c r="L5" s="16" t="s">
        <v>20</v>
      </c>
      <c r="M5" s="16"/>
    </row>
    <row r="6" s="2" customFormat="1" ht="30" customHeight="1" spans="1:13">
      <c r="A6" s="11">
        <v>4</v>
      </c>
      <c r="B6" s="12" t="s">
        <v>23</v>
      </c>
      <c r="C6" s="11" t="s">
        <v>24</v>
      </c>
      <c r="D6" s="13" t="s">
        <v>25</v>
      </c>
      <c r="E6" s="13" t="s">
        <v>26</v>
      </c>
      <c r="F6" s="14">
        <v>68</v>
      </c>
      <c r="G6" s="14">
        <f t="shared" si="0"/>
        <v>34</v>
      </c>
      <c r="H6" s="14">
        <v>83.19</v>
      </c>
      <c r="I6" s="14">
        <f t="shared" si="1"/>
        <v>41.595</v>
      </c>
      <c r="J6" s="14">
        <f t="shared" si="2"/>
        <v>75.595</v>
      </c>
      <c r="K6" s="21">
        <v>1</v>
      </c>
      <c r="L6" s="13" t="s">
        <v>18</v>
      </c>
      <c r="M6" s="13"/>
    </row>
    <row r="7" s="2" customFormat="1" ht="30" customHeight="1" spans="1:13">
      <c r="A7" s="11">
        <v>5</v>
      </c>
      <c r="B7" s="12" t="s">
        <v>23</v>
      </c>
      <c r="C7" s="11" t="s">
        <v>24</v>
      </c>
      <c r="D7" s="13" t="s">
        <v>25</v>
      </c>
      <c r="E7" s="13" t="s">
        <v>27</v>
      </c>
      <c r="F7" s="14">
        <v>67</v>
      </c>
      <c r="G7" s="14">
        <f t="shared" si="0"/>
        <v>33.5</v>
      </c>
      <c r="H7" s="14">
        <v>79</v>
      </c>
      <c r="I7" s="14">
        <f t="shared" si="1"/>
        <v>39.5</v>
      </c>
      <c r="J7" s="14">
        <f t="shared" si="2"/>
        <v>73</v>
      </c>
      <c r="K7" s="21">
        <v>2</v>
      </c>
      <c r="L7" s="13" t="s">
        <v>20</v>
      </c>
      <c r="M7" s="13"/>
    </row>
    <row r="8" s="2" customFormat="1" ht="30" customHeight="1" spans="1:13">
      <c r="A8" s="11">
        <v>6</v>
      </c>
      <c r="B8" s="18" t="s">
        <v>28</v>
      </c>
      <c r="C8" s="11" t="s">
        <v>29</v>
      </c>
      <c r="D8" s="13" t="s">
        <v>30</v>
      </c>
      <c r="E8" s="13" t="s">
        <v>31</v>
      </c>
      <c r="F8" s="14">
        <v>73</v>
      </c>
      <c r="G8" s="14">
        <f t="shared" si="0"/>
        <v>36.5</v>
      </c>
      <c r="H8" s="14">
        <v>81.23</v>
      </c>
      <c r="I8" s="14">
        <f t="shared" si="1"/>
        <v>40.615</v>
      </c>
      <c r="J8" s="14">
        <f t="shared" si="2"/>
        <v>77.115</v>
      </c>
      <c r="K8" s="21">
        <v>1</v>
      </c>
      <c r="L8" s="13" t="s">
        <v>18</v>
      </c>
      <c r="M8" s="13"/>
    </row>
    <row r="9" s="2" customFormat="1" ht="30" customHeight="1" spans="1:13">
      <c r="A9" s="11">
        <v>7</v>
      </c>
      <c r="B9" s="12" t="s">
        <v>28</v>
      </c>
      <c r="C9" s="11" t="s">
        <v>29</v>
      </c>
      <c r="D9" s="13" t="s">
        <v>30</v>
      </c>
      <c r="E9" s="13" t="s">
        <v>32</v>
      </c>
      <c r="F9" s="14">
        <v>72.5</v>
      </c>
      <c r="G9" s="14">
        <f t="shared" si="0"/>
        <v>36.25</v>
      </c>
      <c r="H9" s="14">
        <v>79.48</v>
      </c>
      <c r="I9" s="14">
        <f t="shared" si="1"/>
        <v>39.74</v>
      </c>
      <c r="J9" s="14">
        <f t="shared" si="2"/>
        <v>75.99</v>
      </c>
      <c r="K9" s="21">
        <v>2</v>
      </c>
      <c r="L9" s="13" t="s">
        <v>18</v>
      </c>
      <c r="M9" s="13"/>
    </row>
    <row r="10" s="2" customFormat="1" ht="30" customHeight="1" spans="1:13">
      <c r="A10" s="11">
        <v>8</v>
      </c>
      <c r="B10" s="18" t="s">
        <v>28</v>
      </c>
      <c r="C10" s="11" t="s">
        <v>29</v>
      </c>
      <c r="D10" s="13" t="s">
        <v>30</v>
      </c>
      <c r="E10" s="13" t="s">
        <v>33</v>
      </c>
      <c r="F10" s="14">
        <v>68</v>
      </c>
      <c r="G10" s="14">
        <f t="shared" si="0"/>
        <v>34</v>
      </c>
      <c r="H10" s="14">
        <v>78.01</v>
      </c>
      <c r="I10" s="14">
        <f t="shared" si="1"/>
        <v>39.005</v>
      </c>
      <c r="J10" s="14">
        <f t="shared" si="2"/>
        <v>73.005</v>
      </c>
      <c r="K10" s="21">
        <v>3</v>
      </c>
      <c r="L10" s="13" t="s">
        <v>18</v>
      </c>
      <c r="M10" s="13"/>
    </row>
    <row r="11" s="2" customFormat="1" ht="30" customHeight="1" spans="1:13">
      <c r="A11" s="11">
        <v>9</v>
      </c>
      <c r="B11" s="12" t="s">
        <v>28</v>
      </c>
      <c r="C11" s="11" t="s">
        <v>29</v>
      </c>
      <c r="D11" s="13" t="s">
        <v>30</v>
      </c>
      <c r="E11" s="13" t="s">
        <v>34</v>
      </c>
      <c r="F11" s="14">
        <v>59</v>
      </c>
      <c r="G11" s="14">
        <f t="shared" si="0"/>
        <v>29.5</v>
      </c>
      <c r="H11" s="14">
        <v>0</v>
      </c>
      <c r="I11" s="14">
        <f t="shared" si="1"/>
        <v>0</v>
      </c>
      <c r="J11" s="14">
        <f t="shared" si="2"/>
        <v>29.5</v>
      </c>
      <c r="K11" s="21">
        <v>5</v>
      </c>
      <c r="L11" s="13" t="s">
        <v>20</v>
      </c>
      <c r="M11" s="13" t="s">
        <v>21</v>
      </c>
    </row>
    <row r="12" s="2" customFormat="1" ht="30" customHeight="1" spans="1:13">
      <c r="A12" s="11">
        <v>10</v>
      </c>
      <c r="B12" s="18" t="s">
        <v>28</v>
      </c>
      <c r="C12" s="11" t="s">
        <v>29</v>
      </c>
      <c r="D12" s="13" t="s">
        <v>30</v>
      </c>
      <c r="E12" s="13" t="s">
        <v>35</v>
      </c>
      <c r="F12" s="14">
        <v>50.5</v>
      </c>
      <c r="G12" s="14">
        <f t="shared" si="0"/>
        <v>25.25</v>
      </c>
      <c r="H12" s="14">
        <v>0</v>
      </c>
      <c r="I12" s="14">
        <f t="shared" si="1"/>
        <v>0</v>
      </c>
      <c r="J12" s="14">
        <f t="shared" si="2"/>
        <v>25.25</v>
      </c>
      <c r="K12" s="21">
        <v>6</v>
      </c>
      <c r="L12" s="13" t="s">
        <v>20</v>
      </c>
      <c r="M12" s="13" t="s">
        <v>21</v>
      </c>
    </row>
    <row r="13" s="2" customFormat="1" ht="30" customHeight="1" spans="1:13">
      <c r="A13" s="11">
        <v>11</v>
      </c>
      <c r="B13" s="18" t="s">
        <v>28</v>
      </c>
      <c r="C13" s="11" t="s">
        <v>29</v>
      </c>
      <c r="D13" s="13" t="s">
        <v>30</v>
      </c>
      <c r="E13" s="13" t="s">
        <v>36</v>
      </c>
      <c r="F13" s="14">
        <v>50.5</v>
      </c>
      <c r="G13" s="14">
        <f t="shared" si="0"/>
        <v>25.25</v>
      </c>
      <c r="H13" s="14">
        <v>83.88</v>
      </c>
      <c r="I13" s="14">
        <f t="shared" si="1"/>
        <v>41.94</v>
      </c>
      <c r="J13" s="14">
        <f t="shared" si="2"/>
        <v>67.19</v>
      </c>
      <c r="K13" s="21">
        <v>4</v>
      </c>
      <c r="L13" s="13" t="s">
        <v>20</v>
      </c>
      <c r="M13" s="13"/>
    </row>
    <row r="14" s="2" customFormat="1" ht="30" customHeight="1" spans="1:13">
      <c r="A14" s="11">
        <v>12</v>
      </c>
      <c r="B14" s="12" t="s">
        <v>37</v>
      </c>
      <c r="C14" s="11" t="s">
        <v>38</v>
      </c>
      <c r="D14" s="11" t="s">
        <v>39</v>
      </c>
      <c r="E14" s="13" t="s">
        <v>40</v>
      </c>
      <c r="F14" s="14">
        <v>67</v>
      </c>
      <c r="G14" s="14">
        <f t="shared" si="0"/>
        <v>33.5</v>
      </c>
      <c r="H14" s="14">
        <v>83.32</v>
      </c>
      <c r="I14" s="14">
        <f t="shared" si="1"/>
        <v>41.66</v>
      </c>
      <c r="J14" s="14">
        <f t="shared" si="2"/>
        <v>75.16</v>
      </c>
      <c r="K14" s="21">
        <v>1</v>
      </c>
      <c r="L14" s="13" t="s">
        <v>18</v>
      </c>
      <c r="M14" s="13"/>
    </row>
    <row r="15" s="2" customFormat="1" ht="30" customHeight="1" spans="1:13">
      <c r="A15" s="11">
        <v>13</v>
      </c>
      <c r="B15" s="12" t="s">
        <v>37</v>
      </c>
      <c r="C15" s="11" t="s">
        <v>38</v>
      </c>
      <c r="D15" s="11" t="s">
        <v>39</v>
      </c>
      <c r="E15" s="13" t="s">
        <v>41</v>
      </c>
      <c r="F15" s="14">
        <v>63</v>
      </c>
      <c r="G15" s="14">
        <f t="shared" si="0"/>
        <v>31.5</v>
      </c>
      <c r="H15" s="14">
        <v>78.16</v>
      </c>
      <c r="I15" s="14">
        <f t="shared" si="1"/>
        <v>39.08</v>
      </c>
      <c r="J15" s="14">
        <f t="shared" si="2"/>
        <v>70.58</v>
      </c>
      <c r="K15" s="21">
        <v>2</v>
      </c>
      <c r="L15" s="13" t="s">
        <v>20</v>
      </c>
      <c r="M15" s="13"/>
    </row>
    <row r="16" s="2" customFormat="1" ht="30" customHeight="1" spans="1:13">
      <c r="A16" s="11">
        <v>14</v>
      </c>
      <c r="B16" s="12" t="s">
        <v>42</v>
      </c>
      <c r="C16" s="13" t="s">
        <v>43</v>
      </c>
      <c r="D16" s="13" t="s">
        <v>44</v>
      </c>
      <c r="E16" s="13" t="s">
        <v>45</v>
      </c>
      <c r="F16" s="14">
        <v>64.5</v>
      </c>
      <c r="G16" s="14">
        <f t="shared" si="0"/>
        <v>32.25</v>
      </c>
      <c r="H16" s="14">
        <v>77.05</v>
      </c>
      <c r="I16" s="14">
        <f t="shared" si="1"/>
        <v>38.525</v>
      </c>
      <c r="J16" s="14">
        <f t="shared" si="2"/>
        <v>70.775</v>
      </c>
      <c r="K16" s="21">
        <v>1</v>
      </c>
      <c r="L16" s="13" t="s">
        <v>18</v>
      </c>
      <c r="M16" s="13"/>
    </row>
    <row r="17" s="2" customFormat="1" ht="30" customHeight="1" spans="1:13">
      <c r="A17" s="11">
        <v>15</v>
      </c>
      <c r="B17" s="12" t="s">
        <v>42</v>
      </c>
      <c r="C17" s="13" t="s">
        <v>46</v>
      </c>
      <c r="D17" s="13" t="s">
        <v>47</v>
      </c>
      <c r="E17" s="13" t="s">
        <v>48</v>
      </c>
      <c r="F17" s="14">
        <v>53</v>
      </c>
      <c r="G17" s="14">
        <f t="shared" si="0"/>
        <v>26.5</v>
      </c>
      <c r="H17" s="14">
        <v>0</v>
      </c>
      <c r="I17" s="14">
        <f t="shared" si="1"/>
        <v>0</v>
      </c>
      <c r="J17" s="14">
        <f t="shared" si="2"/>
        <v>26.5</v>
      </c>
      <c r="K17" s="21">
        <v>2</v>
      </c>
      <c r="L17" s="13" t="s">
        <v>20</v>
      </c>
      <c r="M17" s="13" t="s">
        <v>21</v>
      </c>
    </row>
    <row r="18" s="2" customFormat="1" ht="30" customHeight="1" spans="1:13">
      <c r="A18" s="11">
        <v>16</v>
      </c>
      <c r="B18" s="12" t="s">
        <v>42</v>
      </c>
      <c r="C18" s="13" t="s">
        <v>46</v>
      </c>
      <c r="D18" s="13" t="s">
        <v>47</v>
      </c>
      <c r="E18" s="13" t="s">
        <v>49</v>
      </c>
      <c r="F18" s="14">
        <v>52.5</v>
      </c>
      <c r="G18" s="14">
        <f t="shared" si="0"/>
        <v>26.25</v>
      </c>
      <c r="H18" s="14">
        <v>79.89</v>
      </c>
      <c r="I18" s="14">
        <f t="shared" si="1"/>
        <v>39.945</v>
      </c>
      <c r="J18" s="14">
        <f t="shared" si="2"/>
        <v>66.195</v>
      </c>
      <c r="K18" s="21">
        <v>1</v>
      </c>
      <c r="L18" s="13" t="s">
        <v>18</v>
      </c>
      <c r="M18" s="13"/>
    </row>
    <row r="19" s="3" customFormat="1" ht="30" customHeight="1" spans="1:13">
      <c r="A19" s="11">
        <v>17</v>
      </c>
      <c r="B19" s="12" t="s">
        <v>50</v>
      </c>
      <c r="C19" s="11" t="s">
        <v>51</v>
      </c>
      <c r="D19" s="11" t="s">
        <v>52</v>
      </c>
      <c r="E19" s="13" t="s">
        <v>53</v>
      </c>
      <c r="F19" s="19">
        <v>63</v>
      </c>
      <c r="G19" s="14">
        <f t="shared" si="0"/>
        <v>31.5</v>
      </c>
      <c r="H19" s="19">
        <v>81.48</v>
      </c>
      <c r="I19" s="14">
        <f t="shared" si="1"/>
        <v>40.74</v>
      </c>
      <c r="J19" s="14">
        <f t="shared" si="2"/>
        <v>72.24</v>
      </c>
      <c r="K19" s="21">
        <v>2</v>
      </c>
      <c r="L19" s="11" t="s">
        <v>20</v>
      </c>
      <c r="M19" s="11"/>
    </row>
    <row r="20" s="3" customFormat="1" ht="30" customHeight="1" spans="1:13">
      <c r="A20" s="11">
        <v>18</v>
      </c>
      <c r="B20" s="12" t="s">
        <v>50</v>
      </c>
      <c r="C20" s="11" t="s">
        <v>51</v>
      </c>
      <c r="D20" s="11" t="s">
        <v>52</v>
      </c>
      <c r="E20" s="13" t="s">
        <v>54</v>
      </c>
      <c r="F20" s="19">
        <v>62.5</v>
      </c>
      <c r="G20" s="14">
        <f t="shared" si="0"/>
        <v>31.25</v>
      </c>
      <c r="H20" s="19">
        <v>85.4</v>
      </c>
      <c r="I20" s="14">
        <f t="shared" si="1"/>
        <v>42.7</v>
      </c>
      <c r="J20" s="14">
        <f t="shared" si="2"/>
        <v>73.95</v>
      </c>
      <c r="K20" s="21">
        <v>1</v>
      </c>
      <c r="L20" s="11" t="s">
        <v>18</v>
      </c>
      <c r="M20" s="11"/>
    </row>
    <row r="21" s="3" customFormat="1" ht="30" customHeight="1" spans="1:13">
      <c r="A21" s="11">
        <v>19</v>
      </c>
      <c r="B21" s="12" t="s">
        <v>55</v>
      </c>
      <c r="C21" s="11" t="s">
        <v>56</v>
      </c>
      <c r="D21" s="11" t="s">
        <v>57</v>
      </c>
      <c r="E21" s="13" t="s">
        <v>58</v>
      </c>
      <c r="F21" s="19">
        <v>69.5</v>
      </c>
      <c r="G21" s="14">
        <f t="shared" si="0"/>
        <v>34.75</v>
      </c>
      <c r="H21" s="19">
        <v>0</v>
      </c>
      <c r="I21" s="14">
        <f t="shared" si="1"/>
        <v>0</v>
      </c>
      <c r="J21" s="14">
        <f t="shared" si="2"/>
        <v>34.75</v>
      </c>
      <c r="K21" s="21">
        <v>2</v>
      </c>
      <c r="L21" s="11" t="s">
        <v>20</v>
      </c>
      <c r="M21" s="11" t="s">
        <v>21</v>
      </c>
    </row>
    <row r="22" s="3" customFormat="1" ht="30" customHeight="1" spans="1:13">
      <c r="A22" s="11">
        <v>20</v>
      </c>
      <c r="B22" s="12" t="s">
        <v>55</v>
      </c>
      <c r="C22" s="11" t="s">
        <v>56</v>
      </c>
      <c r="D22" s="11" t="s">
        <v>57</v>
      </c>
      <c r="E22" s="13" t="s">
        <v>59</v>
      </c>
      <c r="F22" s="19">
        <v>59.5</v>
      </c>
      <c r="G22" s="14">
        <f t="shared" si="0"/>
        <v>29.75</v>
      </c>
      <c r="H22" s="19">
        <v>75.47</v>
      </c>
      <c r="I22" s="14">
        <f t="shared" si="1"/>
        <v>37.735</v>
      </c>
      <c r="J22" s="14">
        <f t="shared" si="2"/>
        <v>67.485</v>
      </c>
      <c r="K22" s="21">
        <v>1</v>
      </c>
      <c r="L22" s="11" t="s">
        <v>18</v>
      </c>
      <c r="M22" s="11"/>
    </row>
    <row r="23" s="3" customFormat="1" ht="30" customHeight="1" spans="1:13">
      <c r="A23" s="11">
        <v>1</v>
      </c>
      <c r="B23" s="11" t="s">
        <v>60</v>
      </c>
      <c r="C23" s="11" t="s">
        <v>61</v>
      </c>
      <c r="D23" s="11" t="s">
        <v>62</v>
      </c>
      <c r="E23" s="13" t="s">
        <v>63</v>
      </c>
      <c r="F23" s="19">
        <v>59</v>
      </c>
      <c r="G23" s="14">
        <f t="shared" si="0"/>
        <v>29.5</v>
      </c>
      <c r="H23" s="19">
        <v>81.52</v>
      </c>
      <c r="I23" s="14">
        <f t="shared" si="1"/>
        <v>40.76</v>
      </c>
      <c r="J23" s="14">
        <f t="shared" si="2"/>
        <v>70.26</v>
      </c>
      <c r="K23" s="21">
        <v>1</v>
      </c>
      <c r="L23" s="11" t="s">
        <v>18</v>
      </c>
      <c r="M23" s="11"/>
    </row>
    <row r="24" s="3" customFormat="1" ht="30" customHeight="1" spans="1:13">
      <c r="A24" s="11">
        <v>22</v>
      </c>
      <c r="B24" s="11" t="s">
        <v>60</v>
      </c>
      <c r="C24" s="11" t="s">
        <v>61</v>
      </c>
      <c r="D24" s="11" t="s">
        <v>62</v>
      </c>
      <c r="E24" s="13" t="s">
        <v>64</v>
      </c>
      <c r="F24" s="19">
        <v>46.5</v>
      </c>
      <c r="G24" s="14">
        <f t="shared" si="0"/>
        <v>23.25</v>
      </c>
      <c r="H24" s="19">
        <v>77.52</v>
      </c>
      <c r="I24" s="14">
        <f t="shared" si="1"/>
        <v>38.76</v>
      </c>
      <c r="J24" s="14">
        <f t="shared" si="2"/>
        <v>62.01</v>
      </c>
      <c r="K24" s="21">
        <v>2</v>
      </c>
      <c r="L24" s="11" t="s">
        <v>20</v>
      </c>
      <c r="M24" s="11"/>
    </row>
    <row r="25" s="3" customFormat="1" ht="30" customHeight="1" spans="1:13">
      <c r="A25" s="11">
        <v>23</v>
      </c>
      <c r="B25" s="11" t="s">
        <v>60</v>
      </c>
      <c r="C25" s="11" t="s">
        <v>65</v>
      </c>
      <c r="D25" s="11" t="s">
        <v>66</v>
      </c>
      <c r="E25" s="13" t="s">
        <v>67</v>
      </c>
      <c r="F25" s="19">
        <v>66.5</v>
      </c>
      <c r="G25" s="14">
        <f t="shared" si="0"/>
        <v>33.25</v>
      </c>
      <c r="H25" s="19">
        <v>84.41</v>
      </c>
      <c r="I25" s="14">
        <f t="shared" si="1"/>
        <v>42.205</v>
      </c>
      <c r="J25" s="14">
        <f t="shared" si="2"/>
        <v>75.455</v>
      </c>
      <c r="K25" s="21">
        <v>1</v>
      </c>
      <c r="L25" s="11" t="s">
        <v>18</v>
      </c>
      <c r="M25" s="11"/>
    </row>
    <row r="26" s="3" customFormat="1" ht="59" customHeight="1" spans="1:13">
      <c r="A26" s="11">
        <v>24</v>
      </c>
      <c r="B26" s="11" t="s">
        <v>60</v>
      </c>
      <c r="C26" s="11" t="s">
        <v>65</v>
      </c>
      <c r="D26" s="11" t="s">
        <v>66</v>
      </c>
      <c r="E26" s="13" t="s">
        <v>68</v>
      </c>
      <c r="F26" s="19">
        <v>65</v>
      </c>
      <c r="G26" s="14">
        <f t="shared" si="0"/>
        <v>32.5</v>
      </c>
      <c r="H26" s="19">
        <v>84.45</v>
      </c>
      <c r="I26" s="14">
        <f t="shared" si="1"/>
        <v>42.225</v>
      </c>
      <c r="J26" s="14">
        <f t="shared" si="2"/>
        <v>74.725</v>
      </c>
      <c r="K26" s="21">
        <v>2</v>
      </c>
      <c r="L26" s="11" t="s">
        <v>20</v>
      </c>
      <c r="M26" s="11" t="s">
        <v>69</v>
      </c>
    </row>
    <row r="27" s="3" customFormat="1" ht="63" customHeight="1" spans="1:13">
      <c r="A27" s="11">
        <v>25</v>
      </c>
      <c r="B27" s="11" t="s">
        <v>60</v>
      </c>
      <c r="C27" s="11" t="s">
        <v>65</v>
      </c>
      <c r="D27" s="11" t="s">
        <v>66</v>
      </c>
      <c r="E27" s="13" t="s">
        <v>70</v>
      </c>
      <c r="F27" s="19">
        <v>65</v>
      </c>
      <c r="G27" s="14">
        <f t="shared" si="0"/>
        <v>32.5</v>
      </c>
      <c r="H27" s="19">
        <v>84.46</v>
      </c>
      <c r="I27" s="14">
        <f t="shared" si="1"/>
        <v>42.23</v>
      </c>
      <c r="J27" s="14">
        <f t="shared" si="2"/>
        <v>74.73</v>
      </c>
      <c r="K27" s="21">
        <v>2</v>
      </c>
      <c r="L27" s="11" t="s">
        <v>18</v>
      </c>
      <c r="M27" s="11" t="s">
        <v>69</v>
      </c>
    </row>
    <row r="28" s="3" customFormat="1" ht="30" customHeight="1" spans="1:13">
      <c r="A28" s="11">
        <v>26</v>
      </c>
      <c r="B28" s="11" t="s">
        <v>60</v>
      </c>
      <c r="C28" s="11" t="s">
        <v>65</v>
      </c>
      <c r="D28" s="11" t="s">
        <v>66</v>
      </c>
      <c r="E28" s="13" t="s">
        <v>71</v>
      </c>
      <c r="F28" s="19">
        <v>64</v>
      </c>
      <c r="G28" s="14">
        <f t="shared" si="0"/>
        <v>32</v>
      </c>
      <c r="H28" s="19">
        <v>84.03</v>
      </c>
      <c r="I28" s="14">
        <f t="shared" si="1"/>
        <v>42.015</v>
      </c>
      <c r="J28" s="14">
        <f t="shared" si="2"/>
        <v>74.015</v>
      </c>
      <c r="K28" s="21">
        <v>3</v>
      </c>
      <c r="L28" s="11" t="s">
        <v>20</v>
      </c>
      <c r="M28" s="11"/>
    </row>
    <row r="29" s="3" customFormat="1" ht="30" customHeight="1" spans="1:13">
      <c r="A29" s="11">
        <v>27</v>
      </c>
      <c r="B29" s="12" t="s">
        <v>72</v>
      </c>
      <c r="C29" s="11" t="s">
        <v>73</v>
      </c>
      <c r="D29" s="13" t="s">
        <v>74</v>
      </c>
      <c r="E29" s="13" t="s">
        <v>75</v>
      </c>
      <c r="F29" s="19">
        <v>48.5</v>
      </c>
      <c r="G29" s="14">
        <f t="shared" si="0"/>
        <v>24.25</v>
      </c>
      <c r="H29" s="19">
        <v>83.97</v>
      </c>
      <c r="I29" s="14">
        <f t="shared" si="1"/>
        <v>41.985</v>
      </c>
      <c r="J29" s="14">
        <f t="shared" si="2"/>
        <v>66.235</v>
      </c>
      <c r="K29" s="21">
        <v>1</v>
      </c>
      <c r="L29" s="11" t="s">
        <v>18</v>
      </c>
      <c r="M29" s="11"/>
    </row>
    <row r="30" s="3" customFormat="1" ht="30" customHeight="1" spans="1:13">
      <c r="A30" s="11">
        <v>28</v>
      </c>
      <c r="B30" s="12" t="s">
        <v>76</v>
      </c>
      <c r="C30" s="13" t="s">
        <v>15</v>
      </c>
      <c r="D30" s="13" t="s">
        <v>77</v>
      </c>
      <c r="E30" s="13" t="s">
        <v>78</v>
      </c>
      <c r="F30" s="19">
        <v>73</v>
      </c>
      <c r="G30" s="14">
        <f t="shared" si="0"/>
        <v>36.5</v>
      </c>
      <c r="H30" s="19">
        <v>83.44</v>
      </c>
      <c r="I30" s="14">
        <f t="shared" si="1"/>
        <v>41.72</v>
      </c>
      <c r="J30" s="14">
        <f t="shared" si="2"/>
        <v>78.22</v>
      </c>
      <c r="K30" s="21">
        <v>1</v>
      </c>
      <c r="L30" s="11" t="s">
        <v>18</v>
      </c>
      <c r="M30" s="11"/>
    </row>
    <row r="31" s="3" customFormat="1" ht="30" customHeight="1" spans="1:13">
      <c r="A31" s="11">
        <v>29</v>
      </c>
      <c r="B31" s="12" t="s">
        <v>76</v>
      </c>
      <c r="C31" s="13" t="s">
        <v>15</v>
      </c>
      <c r="D31" s="13" t="s">
        <v>77</v>
      </c>
      <c r="E31" s="13" t="s">
        <v>79</v>
      </c>
      <c r="F31" s="19">
        <v>56.5</v>
      </c>
      <c r="G31" s="14">
        <f t="shared" si="0"/>
        <v>28.25</v>
      </c>
      <c r="H31" s="19">
        <v>80.18</v>
      </c>
      <c r="I31" s="14">
        <f t="shared" si="1"/>
        <v>40.09</v>
      </c>
      <c r="J31" s="14">
        <f t="shared" si="2"/>
        <v>68.34</v>
      </c>
      <c r="K31" s="21">
        <v>3</v>
      </c>
      <c r="L31" s="11" t="s">
        <v>20</v>
      </c>
      <c r="M31" s="11"/>
    </row>
    <row r="32" s="3" customFormat="1" ht="30" customHeight="1" spans="1:13">
      <c r="A32" s="11">
        <v>30</v>
      </c>
      <c r="B32" s="12" t="s">
        <v>76</v>
      </c>
      <c r="C32" s="13" t="s">
        <v>15</v>
      </c>
      <c r="D32" s="13" t="s">
        <v>77</v>
      </c>
      <c r="E32" s="13" t="s">
        <v>80</v>
      </c>
      <c r="F32" s="19">
        <v>55.5</v>
      </c>
      <c r="G32" s="14">
        <f t="shared" si="0"/>
        <v>27.75</v>
      </c>
      <c r="H32" s="19">
        <v>84.91</v>
      </c>
      <c r="I32" s="14">
        <f t="shared" si="1"/>
        <v>42.455</v>
      </c>
      <c r="J32" s="14">
        <f t="shared" si="2"/>
        <v>70.205</v>
      </c>
      <c r="K32" s="21">
        <v>2</v>
      </c>
      <c r="L32" s="11" t="s">
        <v>18</v>
      </c>
      <c r="M32" s="11"/>
    </row>
    <row r="33" s="3" customFormat="1" ht="30" customHeight="1" spans="1:13">
      <c r="A33" s="11">
        <v>31</v>
      </c>
      <c r="B33" s="12" t="s">
        <v>76</v>
      </c>
      <c r="C33" s="13" t="s">
        <v>15</v>
      </c>
      <c r="D33" s="13" t="s">
        <v>81</v>
      </c>
      <c r="E33" s="13" t="s">
        <v>82</v>
      </c>
      <c r="F33" s="19">
        <v>66</v>
      </c>
      <c r="G33" s="14">
        <f t="shared" si="0"/>
        <v>33</v>
      </c>
      <c r="H33" s="19">
        <v>81.26</v>
      </c>
      <c r="I33" s="14">
        <f t="shared" si="1"/>
        <v>40.63</v>
      </c>
      <c r="J33" s="14">
        <f t="shared" si="2"/>
        <v>73.63</v>
      </c>
      <c r="K33" s="21">
        <v>1</v>
      </c>
      <c r="L33" s="11" t="s">
        <v>18</v>
      </c>
      <c r="M33" s="11"/>
    </row>
    <row r="34" s="3" customFormat="1" ht="30" customHeight="1" spans="1:13">
      <c r="A34" s="11">
        <v>32</v>
      </c>
      <c r="B34" s="12" t="s">
        <v>76</v>
      </c>
      <c r="C34" s="13" t="s">
        <v>15</v>
      </c>
      <c r="D34" s="13" t="s">
        <v>81</v>
      </c>
      <c r="E34" s="13" t="s">
        <v>83</v>
      </c>
      <c r="F34" s="19">
        <v>65</v>
      </c>
      <c r="G34" s="14">
        <f t="shared" si="0"/>
        <v>32.5</v>
      </c>
      <c r="H34" s="19">
        <v>79.46</v>
      </c>
      <c r="I34" s="14">
        <f t="shared" si="1"/>
        <v>39.73</v>
      </c>
      <c r="J34" s="14">
        <f t="shared" si="2"/>
        <v>72.23</v>
      </c>
      <c r="K34" s="21">
        <v>2</v>
      </c>
      <c r="L34" s="11" t="s">
        <v>20</v>
      </c>
      <c r="M34" s="11"/>
    </row>
    <row r="35" s="3" customFormat="1" ht="30" customHeight="1" spans="1:13">
      <c r="A35" s="11">
        <v>33</v>
      </c>
      <c r="B35" s="11" t="s">
        <v>84</v>
      </c>
      <c r="C35" s="11" t="s">
        <v>85</v>
      </c>
      <c r="D35" s="11" t="s">
        <v>86</v>
      </c>
      <c r="E35" s="13" t="s">
        <v>87</v>
      </c>
      <c r="F35" s="19">
        <v>64.5</v>
      </c>
      <c r="G35" s="14">
        <f t="shared" si="0"/>
        <v>32.25</v>
      </c>
      <c r="H35" s="19">
        <v>82.02</v>
      </c>
      <c r="I35" s="14">
        <f t="shared" si="1"/>
        <v>41.01</v>
      </c>
      <c r="J35" s="14">
        <f t="shared" si="2"/>
        <v>73.26</v>
      </c>
      <c r="K35" s="21">
        <v>1</v>
      </c>
      <c r="L35" s="11" t="s">
        <v>18</v>
      </c>
      <c r="M35" s="11"/>
    </row>
    <row r="36" s="3" customFormat="1" ht="30" customHeight="1" spans="1:13">
      <c r="A36" s="11">
        <v>34</v>
      </c>
      <c r="B36" s="11" t="s">
        <v>84</v>
      </c>
      <c r="C36" s="11" t="s">
        <v>85</v>
      </c>
      <c r="D36" s="11" t="s">
        <v>86</v>
      </c>
      <c r="E36" s="13" t="s">
        <v>88</v>
      </c>
      <c r="F36" s="19">
        <v>46</v>
      </c>
      <c r="G36" s="14">
        <f t="shared" si="0"/>
        <v>23</v>
      </c>
      <c r="H36" s="19">
        <v>0</v>
      </c>
      <c r="I36" s="14">
        <f t="shared" si="1"/>
        <v>0</v>
      </c>
      <c r="J36" s="14">
        <f t="shared" si="2"/>
        <v>23</v>
      </c>
      <c r="K36" s="21">
        <v>2</v>
      </c>
      <c r="L36" s="11" t="s">
        <v>20</v>
      </c>
      <c r="M36" s="11" t="s">
        <v>21</v>
      </c>
    </row>
    <row r="37" s="2" customFormat="1" ht="30" customHeight="1" spans="1:13">
      <c r="A37" s="11">
        <v>35</v>
      </c>
      <c r="B37" s="12" t="s">
        <v>89</v>
      </c>
      <c r="C37" s="11" t="s">
        <v>90</v>
      </c>
      <c r="D37" s="11" t="s">
        <v>91</v>
      </c>
      <c r="E37" s="13" t="s">
        <v>92</v>
      </c>
      <c r="F37" s="14">
        <v>65.5</v>
      </c>
      <c r="G37" s="14">
        <f t="shared" si="0"/>
        <v>32.75</v>
      </c>
      <c r="H37" s="14">
        <v>82.71</v>
      </c>
      <c r="I37" s="14">
        <f t="shared" si="1"/>
        <v>41.355</v>
      </c>
      <c r="J37" s="14">
        <f t="shared" si="2"/>
        <v>74.105</v>
      </c>
      <c r="K37" s="21">
        <v>1</v>
      </c>
      <c r="L37" s="13" t="s">
        <v>18</v>
      </c>
      <c r="M37" s="13"/>
    </row>
    <row r="38" s="2" customFormat="1" ht="30" customHeight="1" spans="1:13">
      <c r="A38" s="11">
        <v>36</v>
      </c>
      <c r="B38" s="12" t="s">
        <v>93</v>
      </c>
      <c r="C38" s="11" t="s">
        <v>94</v>
      </c>
      <c r="D38" s="11" t="s">
        <v>95</v>
      </c>
      <c r="E38" s="13" t="s">
        <v>96</v>
      </c>
      <c r="F38" s="14">
        <v>68.5</v>
      </c>
      <c r="G38" s="14">
        <f t="shared" si="0"/>
        <v>34.25</v>
      </c>
      <c r="H38" s="14">
        <v>84.49</v>
      </c>
      <c r="I38" s="14">
        <f t="shared" si="1"/>
        <v>42.245</v>
      </c>
      <c r="J38" s="14">
        <f t="shared" si="2"/>
        <v>76.495</v>
      </c>
      <c r="K38" s="21">
        <v>1</v>
      </c>
      <c r="L38" s="13" t="s">
        <v>18</v>
      </c>
      <c r="M38" s="13"/>
    </row>
    <row r="39" ht="30" customHeight="1" spans="1:13">
      <c r="A39" s="15">
        <v>37</v>
      </c>
      <c r="B39" s="12" t="s">
        <v>97</v>
      </c>
      <c r="C39" s="15" t="s">
        <v>98</v>
      </c>
      <c r="D39" s="15" t="s">
        <v>99</v>
      </c>
      <c r="E39" s="16" t="s">
        <v>100</v>
      </c>
      <c r="F39" s="17">
        <v>56</v>
      </c>
      <c r="G39" s="17">
        <f t="shared" si="0"/>
        <v>28</v>
      </c>
      <c r="H39" s="17">
        <v>76.55</v>
      </c>
      <c r="I39" s="17">
        <f t="shared" si="1"/>
        <v>38.275</v>
      </c>
      <c r="J39" s="17">
        <f t="shared" si="2"/>
        <v>66.275</v>
      </c>
      <c r="K39" s="22">
        <v>1</v>
      </c>
      <c r="L39" s="16" t="s">
        <v>18</v>
      </c>
      <c r="M39" s="16"/>
    </row>
    <row r="40" ht="30" customHeight="1" spans="1:13">
      <c r="A40" s="15">
        <v>38</v>
      </c>
      <c r="B40" s="12" t="s">
        <v>97</v>
      </c>
      <c r="C40" s="15" t="s">
        <v>98</v>
      </c>
      <c r="D40" s="15" t="s">
        <v>99</v>
      </c>
      <c r="E40" s="16" t="s">
        <v>101</v>
      </c>
      <c r="F40" s="17">
        <v>45.5</v>
      </c>
      <c r="G40" s="17">
        <f t="shared" si="0"/>
        <v>22.75</v>
      </c>
      <c r="H40" s="17">
        <v>72.66</v>
      </c>
      <c r="I40" s="17">
        <f t="shared" si="1"/>
        <v>36.33</v>
      </c>
      <c r="J40" s="17">
        <f t="shared" si="2"/>
        <v>59.08</v>
      </c>
      <c r="K40" s="22">
        <v>2</v>
      </c>
      <c r="L40" s="16" t="s">
        <v>20</v>
      </c>
      <c r="M40" s="16"/>
    </row>
    <row r="41" ht="30" customHeight="1" spans="1:13">
      <c r="A41" s="15">
        <v>39</v>
      </c>
      <c r="B41" s="12" t="s">
        <v>102</v>
      </c>
      <c r="C41" s="15" t="s">
        <v>103</v>
      </c>
      <c r="D41" s="15" t="s">
        <v>104</v>
      </c>
      <c r="E41" s="16" t="s">
        <v>105</v>
      </c>
      <c r="F41" s="17">
        <v>57</v>
      </c>
      <c r="G41" s="17">
        <f t="shared" si="0"/>
        <v>28.5</v>
      </c>
      <c r="H41" s="17">
        <v>79.82</v>
      </c>
      <c r="I41" s="17">
        <f t="shared" si="1"/>
        <v>39.91</v>
      </c>
      <c r="J41" s="17">
        <f t="shared" si="2"/>
        <v>68.41</v>
      </c>
      <c r="K41" s="22">
        <v>1</v>
      </c>
      <c r="L41" s="16" t="s">
        <v>18</v>
      </c>
      <c r="M41" s="16"/>
    </row>
    <row r="42" ht="30" customHeight="1" spans="1:13">
      <c r="A42" s="15">
        <v>40</v>
      </c>
      <c r="B42" s="12" t="s">
        <v>102</v>
      </c>
      <c r="C42" s="15" t="s">
        <v>103</v>
      </c>
      <c r="D42" s="15" t="s">
        <v>104</v>
      </c>
      <c r="E42" s="16" t="s">
        <v>106</v>
      </c>
      <c r="F42" s="17">
        <v>51</v>
      </c>
      <c r="G42" s="17">
        <f t="shared" si="0"/>
        <v>25.5</v>
      </c>
      <c r="H42" s="17">
        <v>78.89</v>
      </c>
      <c r="I42" s="17">
        <f t="shared" si="1"/>
        <v>39.445</v>
      </c>
      <c r="J42" s="17">
        <f t="shared" si="2"/>
        <v>64.945</v>
      </c>
      <c r="K42" s="22">
        <v>2</v>
      </c>
      <c r="L42" s="16" t="s">
        <v>20</v>
      </c>
      <c r="M42" s="16"/>
    </row>
  </sheetData>
  <autoFilter ref="A2:F42">
    <extLst/>
  </autoFilter>
  <mergeCells count="1">
    <mergeCell ref="A1:M1"/>
  </mergeCells>
  <pageMargins left="0.0784722222222222" right="0.491666666666667" top="0.613888888888889" bottom="1" header="0.5" footer="0.5"/>
  <pageSetup paperSize="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西双版纳州直属党政机关单位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2024-08-09T01:24:00Z</dcterms:created>
  <dcterms:modified xsi:type="dcterms:W3CDTF">2024-08-09T03:34:07Z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