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总成绩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<sst xmlns="http://schemas.openxmlformats.org/spreadsheetml/2006/main" count="1273" uniqueCount="356">
  <si>
    <t>2024 延边州“三支一扶”总成绩</t>
  </si>
  <si>
    <t>序号</t>
  </si>
  <si>
    <t>姓名</t>
  </si>
  <si>
    <t>证件号码</t>
  </si>
  <si>
    <t>准考证号</t>
  </si>
  <si>
    <t>招录人数</t>
  </si>
  <si>
    <t>招考单位代</t>
  </si>
  <si>
    <t>招考单位名</t>
  </si>
  <si>
    <t>报考岗位代</t>
  </si>
  <si>
    <t>报考岗位</t>
  </si>
  <si>
    <t>笔试成绩</t>
  </si>
  <si>
    <t>面试成绩</t>
  </si>
  <si>
    <t>总成绩</t>
  </si>
  <si>
    <t>最终排名</t>
  </si>
  <si>
    <t>未及格标识</t>
  </si>
  <si>
    <t>录取</t>
  </si>
  <si>
    <t>武金涛</t>
  </si>
  <si>
    <t>230402199505310214</t>
  </si>
  <si>
    <t>222100325</t>
  </si>
  <si>
    <t>2</t>
  </si>
  <si>
    <t>12210001001</t>
  </si>
  <si>
    <t>延吉市小营镇中心卫生院</t>
  </si>
  <si>
    <t>12210001001002</t>
  </si>
  <si>
    <t>护士</t>
  </si>
  <si>
    <t>*</t>
  </si>
  <si>
    <t>张露荷</t>
  </si>
  <si>
    <t>220382199608290222</t>
  </si>
  <si>
    <t>222101709</t>
  </si>
  <si>
    <t>李晓彤</t>
  </si>
  <si>
    <t>222426199402091128</t>
  </si>
  <si>
    <t>222101422</t>
  </si>
  <si>
    <t>庄永洁</t>
  </si>
  <si>
    <t>222426199709190323</t>
  </si>
  <si>
    <t>222100211</t>
  </si>
  <si>
    <t>陶爽</t>
  </si>
  <si>
    <t>220882199412250322</t>
  </si>
  <si>
    <t>222101313</t>
  </si>
  <si>
    <t>齐蕊</t>
  </si>
  <si>
    <t>222405199503055028</t>
  </si>
  <si>
    <t>222101111</t>
  </si>
  <si>
    <t>卢帅宇</t>
  </si>
  <si>
    <t>220281200003077430</t>
  </si>
  <si>
    <t>222100406</t>
  </si>
  <si>
    <t>1</t>
  </si>
  <si>
    <t>12210002001</t>
  </si>
  <si>
    <t>敦化市雁鸣湖镇学校</t>
  </si>
  <si>
    <t>12210002001001</t>
  </si>
  <si>
    <t>初中语文</t>
  </si>
  <si>
    <t>赵瑞敏</t>
  </si>
  <si>
    <t>22240320020917562X</t>
  </si>
  <si>
    <t>222100628</t>
  </si>
  <si>
    <t>徐海昕</t>
  </si>
  <si>
    <t>222403199904076820</t>
  </si>
  <si>
    <t>222100209</t>
  </si>
  <si>
    <t>李飒</t>
  </si>
  <si>
    <t>220202200003316627</t>
  </si>
  <si>
    <t>222101120</t>
  </si>
  <si>
    <t>12210002004</t>
  </si>
  <si>
    <t>敦化市额穆镇中心小学校</t>
  </si>
  <si>
    <t>12210002004001</t>
  </si>
  <si>
    <t>小学英语</t>
  </si>
  <si>
    <t>吴小涵</t>
  </si>
  <si>
    <t>222424200005083522</t>
  </si>
  <si>
    <t>222101701</t>
  </si>
  <si>
    <t>杨茜钰</t>
  </si>
  <si>
    <t>220211200107034225</t>
  </si>
  <si>
    <t>222100811</t>
  </si>
  <si>
    <t>孟雨宣</t>
  </si>
  <si>
    <t>222426200206213525</t>
  </si>
  <si>
    <t>222101223</t>
  </si>
  <si>
    <t>12210003001</t>
  </si>
  <si>
    <t>珲春市敬信镇学校</t>
  </si>
  <si>
    <t>12210003001001</t>
  </si>
  <si>
    <t>初中化学</t>
  </si>
  <si>
    <t>岳芳冰</t>
  </si>
  <si>
    <t>220204200011055722</t>
  </si>
  <si>
    <t>222100605</t>
  </si>
  <si>
    <t>李瑞宇</t>
  </si>
  <si>
    <t>220724200104301411</t>
  </si>
  <si>
    <t>222100701</t>
  </si>
  <si>
    <t>12210003002</t>
  </si>
  <si>
    <t>珲春市第八中学校</t>
  </si>
  <si>
    <t>12210003002001</t>
  </si>
  <si>
    <t>初中数学</t>
  </si>
  <si>
    <t>杨颖慧</t>
  </si>
  <si>
    <t>220702200101231624</t>
  </si>
  <si>
    <t>222101417</t>
  </si>
  <si>
    <t>王梓贻</t>
  </si>
  <si>
    <t>222426200105141729</t>
  </si>
  <si>
    <t>222100902</t>
  </si>
  <si>
    <t>12210004001</t>
  </si>
  <si>
    <t>龙井市老头沟镇综合服务中心</t>
  </si>
  <si>
    <t>12210004001001</t>
  </si>
  <si>
    <t>乡村振兴岗</t>
  </si>
  <si>
    <t>王玉琼</t>
  </si>
  <si>
    <t>222403199910272182</t>
  </si>
  <si>
    <t>222100813</t>
  </si>
  <si>
    <t>周洋阳</t>
  </si>
  <si>
    <t>220802199910151827</t>
  </si>
  <si>
    <t>222100523</t>
  </si>
  <si>
    <t>苏凡</t>
  </si>
  <si>
    <t>220202200211124523</t>
  </si>
  <si>
    <t>222101529</t>
  </si>
  <si>
    <t>12210004002</t>
  </si>
  <si>
    <t>龙井市东盛涌镇综合服务中心</t>
  </si>
  <si>
    <t>12210004002001</t>
  </si>
  <si>
    <t>王硕</t>
  </si>
  <si>
    <t>220106200209031619</t>
  </si>
  <si>
    <t>222100127</t>
  </si>
  <si>
    <t>周林</t>
  </si>
  <si>
    <t>220281199809110038</t>
  </si>
  <si>
    <t>222100510</t>
  </si>
  <si>
    <t>宋鑫坤</t>
  </si>
  <si>
    <t>220721200204080039</t>
  </si>
  <si>
    <t>222100519</t>
  </si>
  <si>
    <t>12210004003</t>
  </si>
  <si>
    <t>龙井市智新镇综合服务中心</t>
  </si>
  <si>
    <t>12210004003001</t>
  </si>
  <si>
    <t>陈爽</t>
  </si>
  <si>
    <t>220821200011064513</t>
  </si>
  <si>
    <t>222100316</t>
  </si>
  <si>
    <t>李雪春</t>
  </si>
  <si>
    <t>22080220010321601X</t>
  </si>
  <si>
    <t>222100401</t>
  </si>
  <si>
    <t>孙艳楠</t>
  </si>
  <si>
    <t>222405200103250620</t>
  </si>
  <si>
    <t>222201004</t>
  </si>
  <si>
    <t>12210004003002</t>
  </si>
  <si>
    <t>支农岗</t>
  </si>
  <si>
    <t>齐子锋</t>
  </si>
  <si>
    <t>22240119990730032X</t>
  </si>
  <si>
    <t>222204314</t>
  </si>
  <si>
    <t>王楠</t>
  </si>
  <si>
    <t>222401199708031227</t>
  </si>
  <si>
    <t>222202405</t>
  </si>
  <si>
    <t>李佳诺</t>
  </si>
  <si>
    <t>222403200004245612</t>
  </si>
  <si>
    <t>222203305</t>
  </si>
  <si>
    <t>12210004004</t>
  </si>
  <si>
    <t>龙井市开山屯镇综合服务中心</t>
  </si>
  <si>
    <t>12210004004001</t>
  </si>
  <si>
    <t>王瑶</t>
  </si>
  <si>
    <t>222403200010214847</t>
  </si>
  <si>
    <t>222201319</t>
  </si>
  <si>
    <t>刘欣慧</t>
  </si>
  <si>
    <t>222406200105237522</t>
  </si>
  <si>
    <t>222200615</t>
  </si>
  <si>
    <t>邴博文</t>
  </si>
  <si>
    <t>220621200204030028</t>
  </si>
  <si>
    <t>222204217</t>
  </si>
  <si>
    <t>12210004005</t>
  </si>
  <si>
    <t>龙井市德新乡综合服务中心</t>
  </si>
  <si>
    <t>12210004005001</t>
  </si>
  <si>
    <t>林业岗</t>
  </si>
  <si>
    <t>张千禧</t>
  </si>
  <si>
    <t>222403200006037040</t>
  </si>
  <si>
    <t>222202101</t>
  </si>
  <si>
    <t>王思琦</t>
  </si>
  <si>
    <t>222405200209201827</t>
  </si>
  <si>
    <t>222204021</t>
  </si>
  <si>
    <t>刘泽昊</t>
  </si>
  <si>
    <t>22242620010121381X</t>
  </si>
  <si>
    <t>222203818</t>
  </si>
  <si>
    <t>12210004008</t>
  </si>
  <si>
    <t>龙井市东盛涌镇中心卫生院</t>
  </si>
  <si>
    <t>12210004008001</t>
  </si>
  <si>
    <t>沈珈畅</t>
  </si>
  <si>
    <t>222401199412293121</t>
  </si>
  <si>
    <t>222201105</t>
  </si>
  <si>
    <t>曲航</t>
  </si>
  <si>
    <t>222426200008280815</t>
  </si>
  <si>
    <t>222204506</t>
  </si>
  <si>
    <t>赵吉</t>
  </si>
  <si>
    <t>220523199607101224</t>
  </si>
  <si>
    <t>222203728</t>
  </si>
  <si>
    <t>12210004009</t>
  </si>
  <si>
    <t>龙井市开山屯镇中心卫生院</t>
  </si>
  <si>
    <t>12210004009001</t>
  </si>
  <si>
    <t>药师</t>
  </si>
  <si>
    <t>张晓涵</t>
  </si>
  <si>
    <t>222424200208070027</t>
  </si>
  <si>
    <t>222204007</t>
  </si>
  <si>
    <t>12210005001</t>
  </si>
  <si>
    <t>汪清县汪清镇中心卫生院</t>
  </si>
  <si>
    <t>12210005001001</t>
  </si>
  <si>
    <t>医务科科员</t>
  </si>
  <si>
    <t>相星妍</t>
  </si>
  <si>
    <t>222424200104107323</t>
  </si>
  <si>
    <t>222200118</t>
  </si>
  <si>
    <t>岳桂楹</t>
  </si>
  <si>
    <t>222426199808190329</t>
  </si>
  <si>
    <t>222204207</t>
  </si>
  <si>
    <t>赵韵莹</t>
  </si>
  <si>
    <t>222401199903110043</t>
  </si>
  <si>
    <t>222203419</t>
  </si>
  <si>
    <t>高子惠</t>
  </si>
  <si>
    <t>222424199610106520</t>
  </si>
  <si>
    <t>222201212</t>
  </si>
  <si>
    <t>王慧斌</t>
  </si>
  <si>
    <t>222424200305183517</t>
  </si>
  <si>
    <t>222200423</t>
  </si>
  <si>
    <t>郎婧怡</t>
  </si>
  <si>
    <t>22240420010609062X</t>
  </si>
  <si>
    <t>222201816</t>
  </si>
  <si>
    <t>12210005002</t>
  </si>
  <si>
    <t>汪清县百草沟镇中心卫生院</t>
  </si>
  <si>
    <t>12210005002001</t>
  </si>
  <si>
    <t>检验科科员</t>
  </si>
  <si>
    <t>申志明</t>
  </si>
  <si>
    <t>22240320030420381X</t>
  </si>
  <si>
    <t>222200205</t>
  </si>
  <si>
    <t>李雨婷</t>
  </si>
  <si>
    <t>222426200004113227</t>
  </si>
  <si>
    <t>222202501</t>
  </si>
  <si>
    <t>耿佳文</t>
  </si>
  <si>
    <t>22240319990103502X</t>
  </si>
  <si>
    <t>222204024</t>
  </si>
  <si>
    <t>12210005003</t>
  </si>
  <si>
    <t>汪清县罗子沟镇中心卫生院</t>
  </si>
  <si>
    <t>12210005003001</t>
  </si>
  <si>
    <t>药局科员</t>
  </si>
  <si>
    <t>于瑞莹</t>
  </si>
  <si>
    <t>222424199801080626</t>
  </si>
  <si>
    <t>222201612</t>
  </si>
  <si>
    <t>王月</t>
  </si>
  <si>
    <t>222424200107184922</t>
  </si>
  <si>
    <t>222203005</t>
  </si>
  <si>
    <t>12210005004</t>
  </si>
  <si>
    <t>汪清县罗子沟镇综合服务中心</t>
  </si>
  <si>
    <t>12210005004001</t>
  </si>
  <si>
    <t>综合科科员</t>
  </si>
  <si>
    <t>李月盈</t>
  </si>
  <si>
    <t>222401200106231825</t>
  </si>
  <si>
    <t>222200818</t>
  </si>
  <si>
    <t>邵蕾</t>
  </si>
  <si>
    <t>222406200012246622</t>
  </si>
  <si>
    <t>222200704</t>
  </si>
  <si>
    <t>韩旭</t>
  </si>
  <si>
    <t>222404200207150417</t>
  </si>
  <si>
    <t>222202014</t>
  </si>
  <si>
    <t>12210005005</t>
  </si>
  <si>
    <t>汪清县复兴镇综合服务中心</t>
  </si>
  <si>
    <t>12210005005001</t>
  </si>
  <si>
    <t>柴桂莹</t>
  </si>
  <si>
    <t>222403200103257424</t>
  </si>
  <si>
    <t>222200401</t>
  </si>
  <si>
    <t>于婕</t>
  </si>
  <si>
    <t>222404199806192824</t>
  </si>
  <si>
    <t>222202903</t>
  </si>
  <si>
    <t>李小龙</t>
  </si>
  <si>
    <t>231084200101193110</t>
  </si>
  <si>
    <t>222201625</t>
  </si>
  <si>
    <t>刘云怡慧</t>
  </si>
  <si>
    <t>220381199802102428</t>
  </si>
  <si>
    <t>222200114</t>
  </si>
  <si>
    <t>12210006001</t>
  </si>
  <si>
    <t>安图县石门镇综合服务中心</t>
  </si>
  <si>
    <t>12210006001001</t>
  </si>
  <si>
    <t>乡村振兴服务中心</t>
  </si>
  <si>
    <t>高子瑜</t>
  </si>
  <si>
    <t>220322200006088122</t>
  </si>
  <si>
    <t>222201924</t>
  </si>
  <si>
    <t>苏月鹏</t>
  </si>
  <si>
    <t>220281200208068618</t>
  </si>
  <si>
    <t>222200904</t>
  </si>
  <si>
    <t>12210006002</t>
  </si>
  <si>
    <t>安图县亮兵镇综合服务中心</t>
  </si>
  <si>
    <t>12210006002001</t>
  </si>
  <si>
    <t>水利工作站</t>
  </si>
  <si>
    <t>周文亮</t>
  </si>
  <si>
    <t>222426198911045811</t>
  </si>
  <si>
    <t>222200912</t>
  </si>
  <si>
    <t>刘成</t>
  </si>
  <si>
    <t>220681200002120013</t>
  </si>
  <si>
    <t>222201229</t>
  </si>
  <si>
    <t>彭诗博</t>
  </si>
  <si>
    <t>222426200204271713</t>
  </si>
  <si>
    <t>222200723</t>
  </si>
  <si>
    <t>12210006003</t>
  </si>
  <si>
    <t>安图县新合乡综合服务中心</t>
  </si>
  <si>
    <t>12210006003001</t>
  </si>
  <si>
    <t>农业技术服务</t>
  </si>
  <si>
    <t>苗壮</t>
  </si>
  <si>
    <t>220382200102112213</t>
  </si>
  <si>
    <t>222201724</t>
  </si>
  <si>
    <t>项瑛</t>
  </si>
  <si>
    <t>220382200012142726</t>
  </si>
  <si>
    <t>222201315</t>
  </si>
  <si>
    <t>蔡雨轩</t>
  </si>
  <si>
    <t>222426200001170015</t>
  </si>
  <si>
    <t>222203321</t>
  </si>
  <si>
    <t>12210006004</t>
  </si>
  <si>
    <t>安图县永庆乡综合服务中心</t>
  </si>
  <si>
    <t>12210006004001</t>
  </si>
  <si>
    <t>项目办科员</t>
  </si>
  <si>
    <t>庞松林</t>
  </si>
  <si>
    <t>222426200001283212</t>
  </si>
  <si>
    <t>222203911</t>
  </si>
  <si>
    <t>胡诗琦</t>
  </si>
  <si>
    <t>222403200003282323</t>
  </si>
  <si>
    <t>222203309</t>
  </si>
  <si>
    <t>朱猷宝</t>
  </si>
  <si>
    <t>222403200006125817</t>
  </si>
  <si>
    <t>222203715</t>
  </si>
  <si>
    <t>12210006005</t>
  </si>
  <si>
    <t>安图县万宝镇综合服务中心</t>
  </si>
  <si>
    <t>12210006005001</t>
  </si>
  <si>
    <t>畜牧兽医站</t>
  </si>
  <si>
    <t>师钰晟</t>
  </si>
  <si>
    <t>222403200205173811</t>
  </si>
  <si>
    <t>222202404</t>
  </si>
  <si>
    <t>王绍全</t>
  </si>
  <si>
    <t>222426200001065610</t>
  </si>
  <si>
    <t>222203629</t>
  </si>
  <si>
    <t>12210006006</t>
  </si>
  <si>
    <t>安图县松江镇综合服务中心</t>
  </si>
  <si>
    <t>12210006006001</t>
  </si>
  <si>
    <t>农村经济管理中心</t>
  </si>
  <si>
    <t>罗泰运</t>
  </si>
  <si>
    <t>222426199902211130</t>
  </si>
  <si>
    <t>222200920</t>
  </si>
  <si>
    <t>王钰葳</t>
  </si>
  <si>
    <t>222405199903251052</t>
  </si>
  <si>
    <t>222201321</t>
  </si>
  <si>
    <t>刘昊</t>
  </si>
  <si>
    <t>220724199809062216</t>
  </si>
  <si>
    <t>222201721</t>
  </si>
  <si>
    <t>12210006007</t>
  </si>
  <si>
    <t>安图县两江镇综合服务中心</t>
  </si>
  <si>
    <t>12210006007001</t>
  </si>
  <si>
    <t>项目办</t>
  </si>
  <si>
    <t>杨宇航</t>
  </si>
  <si>
    <t>220881199901012935</t>
  </si>
  <si>
    <t>222203827</t>
  </si>
  <si>
    <t>韩博文</t>
  </si>
  <si>
    <t>220722200208165415</t>
  </si>
  <si>
    <t>222201401</t>
  </si>
  <si>
    <t>12210006008</t>
  </si>
  <si>
    <t>安图县二道白河镇综合服务中心</t>
  </si>
  <si>
    <t>12210006008001</t>
  </si>
  <si>
    <t>综合服务1</t>
  </si>
  <si>
    <t>战泰平</t>
  </si>
  <si>
    <t>220381200002061117</t>
  </si>
  <si>
    <t>222202819</t>
  </si>
  <si>
    <t>尹佳贺</t>
  </si>
  <si>
    <t>220281199906111016</t>
  </si>
  <si>
    <t>222202118</t>
  </si>
  <si>
    <t>王娅婷</t>
  </si>
  <si>
    <t>220621200204262021</t>
  </si>
  <si>
    <t>222203625</t>
  </si>
  <si>
    <t>12210006008002</t>
  </si>
  <si>
    <t>综合服务2</t>
  </si>
  <si>
    <t>吴冠华</t>
  </si>
  <si>
    <t>220702200202069611</t>
  </si>
  <si>
    <t>222202513</t>
  </si>
  <si>
    <t>2024年延边州“三支一扶”总成绩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</si>
</sst>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workbookViewId="0">
      <selection activeCell="A1" sqref="$A1:$XFD1048576"/>
    </sheetView>
  </sheetViews>
  <sheetFormatPr defaultColWidth="9" defaultRowHeight="13.5"/>
  <cols>
    <col min="1" max="1" width="5.125" style="2" customWidth="1"/>
    <col min="2" max="2" width="8.5" style="2" customWidth="1"/>
    <col min="3" max="3" width="18.7583333333333" style="2" customWidth="1"/>
    <col min="4" max="4" width="10.625" style="2" customWidth="1"/>
    <col min="5" max="5" width="9" style="2" customWidth="1"/>
    <col min="6" max="6" width="12.375" customWidth="1"/>
    <col min="7" max="7" width="24.7583333333333" customWidth="1"/>
    <col min="8" max="8" width="14.5" customWidth="1"/>
    <col min="9" max="9" width="14.125" customWidth="1"/>
    <col min="10" max="10" width="8.625" style="2" customWidth="1"/>
    <col min="11" max="12" width="9" style="2"/>
    <col min="14" max="14" width="10.875" customWidth="1"/>
  </cols>
  <sheetData>
    <row r="1" customFormat="1" ht="27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2" customFormat="1" spans="1:15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2" t="s">
        <v>14</v>
      </c>
      <c r="O2" s="18" t="s">
        <v>15</v>
      </c>
    </row>
    <row r="3" s="10" customFormat="1" spans="1:15">
      <c r="A3" s="15">
        <v>1</v>
      </c>
      <c r="B3" s="13" t="s">
        <v>16</v>
      </c>
      <c r="C3" s="13" t="s">
        <v>17</v>
      </c>
      <c r="D3" s="13" t="s">
        <v>18</v>
      </c>
      <c r="E3" s="13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13">
        <v>86.6</v>
      </c>
      <c r="K3" s="13">
        <v>77.2</v>
      </c>
      <c r="L3" s="13">
        <f>J3*0.5+K3*0.5</f>
        <v>81.9</v>
      </c>
      <c r="M3" s="15">
        <f t="shared" ref="M3:M8" si="0">RANK(L3,L$3:L$8,0)</f>
        <v>1</v>
      </c>
      <c r="N3" s="19" t="str">
        <f>IF(L3&gt;=60,"","不及格")</f>
        <v/>
      </c>
      <c r="O3" s="20" t="s">
        <v>24</v>
      </c>
    </row>
    <row r="4" s="10" customFormat="1" spans="1:15">
      <c r="A4" s="15">
        <v>4</v>
      </c>
      <c r="B4" s="13" t="s">
        <v>25</v>
      </c>
      <c r="C4" s="13" t="s">
        <v>26</v>
      </c>
      <c r="D4" s="13" t="s">
        <v>27</v>
      </c>
      <c r="E4" s="13" t="s">
        <v>19</v>
      </c>
      <c r="F4" s="16" t="s">
        <v>20</v>
      </c>
      <c r="G4" s="16" t="s">
        <v>21</v>
      </c>
      <c r="H4" s="16" t="s">
        <v>22</v>
      </c>
      <c r="I4" s="16" t="s">
        <v>23</v>
      </c>
      <c r="J4" s="13">
        <v>78.2</v>
      </c>
      <c r="K4" s="13">
        <v>78.4</v>
      </c>
      <c r="L4" s="13">
        <f>J4*0.5+K4*0.5</f>
        <v>78.3</v>
      </c>
      <c r="M4" s="15">
        <f t="shared" si="0"/>
        <v>2</v>
      </c>
      <c r="N4" s="19" t="str">
        <f>IF(L4&gt;=60,"","不及格")</f>
        <v/>
      </c>
      <c r="O4" s="20" t="s">
        <v>24</v>
      </c>
    </row>
    <row r="5" s="10" customFormat="1" spans="1:15">
      <c r="A5" s="15">
        <v>3</v>
      </c>
      <c r="B5" s="13" t="s">
        <v>28</v>
      </c>
      <c r="C5" s="13" t="s">
        <v>29</v>
      </c>
      <c r="D5" s="13" t="s">
        <v>30</v>
      </c>
      <c r="E5" s="13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3">
        <v>78.4</v>
      </c>
      <c r="K5" s="13">
        <v>77</v>
      </c>
      <c r="L5" s="13">
        <f t="shared" ref="L4:L68" si="1">J5*0.5+K5*0.5</f>
        <v>77.7</v>
      </c>
      <c r="M5" s="15">
        <f t="shared" si="0"/>
        <v>3</v>
      </c>
      <c r="N5" s="19" t="str">
        <f t="shared" ref="N4:N68" si="2">IF(L5&gt;=60,"","不及格")</f>
        <v/>
      </c>
      <c r="O5" s="20"/>
    </row>
    <row r="6" s="10" customFormat="1" spans="1:15">
      <c r="A6" s="15">
        <v>2</v>
      </c>
      <c r="B6" s="13" t="s">
        <v>31</v>
      </c>
      <c r="C6" s="13" t="s">
        <v>32</v>
      </c>
      <c r="D6" s="13" t="s">
        <v>33</v>
      </c>
      <c r="E6" s="13" t="s">
        <v>19</v>
      </c>
      <c r="F6" s="16" t="s">
        <v>20</v>
      </c>
      <c r="G6" s="16" t="s">
        <v>21</v>
      </c>
      <c r="H6" s="16" t="s">
        <v>22</v>
      </c>
      <c r="I6" s="16" t="s">
        <v>23</v>
      </c>
      <c r="J6" s="13">
        <v>79.8</v>
      </c>
      <c r="K6" s="13">
        <v>71.8</v>
      </c>
      <c r="L6" s="13">
        <f t="shared" si="1"/>
        <v>75.8</v>
      </c>
      <c r="M6" s="15">
        <f t="shared" si="0"/>
        <v>4</v>
      </c>
      <c r="N6" s="19" t="str">
        <f t="shared" si="2"/>
        <v/>
      </c>
      <c r="O6" s="20"/>
    </row>
    <row r="7" s="10" customFormat="1" spans="1:15">
      <c r="A7" s="15">
        <v>5</v>
      </c>
      <c r="B7" s="13" t="s">
        <v>34</v>
      </c>
      <c r="C7" s="13" t="s">
        <v>35</v>
      </c>
      <c r="D7" s="13" t="s">
        <v>36</v>
      </c>
      <c r="E7" s="13" t="s">
        <v>19</v>
      </c>
      <c r="F7" s="16" t="s">
        <v>20</v>
      </c>
      <c r="G7" s="16" t="s">
        <v>21</v>
      </c>
      <c r="H7" s="16" t="s">
        <v>22</v>
      </c>
      <c r="I7" s="16" t="s">
        <v>23</v>
      </c>
      <c r="J7" s="13">
        <v>67.8</v>
      </c>
      <c r="K7" s="13">
        <v>74</v>
      </c>
      <c r="L7" s="13">
        <f t="shared" si="1"/>
        <v>70.9</v>
      </c>
      <c r="M7" s="15">
        <f t="shared" si="0"/>
        <v>5</v>
      </c>
      <c r="N7" s="19" t="str">
        <f t="shared" si="2"/>
        <v/>
      </c>
      <c r="O7" s="20"/>
    </row>
    <row r="8" s="10" customFormat="1" spans="1:15">
      <c r="A8" s="15">
        <v>6</v>
      </c>
      <c r="B8" s="13" t="s">
        <v>37</v>
      </c>
      <c r="C8" s="13" t="s">
        <v>38</v>
      </c>
      <c r="D8" s="13" t="s">
        <v>39</v>
      </c>
      <c r="E8" s="13" t="s">
        <v>19</v>
      </c>
      <c r="F8" s="16" t="s">
        <v>20</v>
      </c>
      <c r="G8" s="16" t="s">
        <v>21</v>
      </c>
      <c r="H8" s="16" t="s">
        <v>22</v>
      </c>
      <c r="I8" s="16" t="s">
        <v>23</v>
      </c>
      <c r="J8" s="13">
        <v>67.2</v>
      </c>
      <c r="K8" s="13">
        <v>69</v>
      </c>
      <c r="L8" s="13">
        <f t="shared" si="1"/>
        <v>68.1</v>
      </c>
      <c r="M8" s="15">
        <f t="shared" si="0"/>
        <v>6</v>
      </c>
      <c r="N8" s="19" t="str">
        <f t="shared" si="2"/>
        <v/>
      </c>
      <c r="O8" s="20"/>
    </row>
    <row r="9" s="10" customFormat="1" spans="1:15">
      <c r="A9" s="15">
        <v>8</v>
      </c>
      <c r="B9" s="13" t="s">
        <v>40</v>
      </c>
      <c r="C9" s="13" t="s">
        <v>41</v>
      </c>
      <c r="D9" s="13" t="s">
        <v>42</v>
      </c>
      <c r="E9" s="13" t="s">
        <v>43</v>
      </c>
      <c r="F9" s="16" t="s">
        <v>44</v>
      </c>
      <c r="G9" s="16" t="s">
        <v>45</v>
      </c>
      <c r="H9" s="16" t="s">
        <v>46</v>
      </c>
      <c r="I9" s="16" t="s">
        <v>47</v>
      </c>
      <c r="J9" s="13">
        <v>76</v>
      </c>
      <c r="K9" s="13">
        <v>79.2</v>
      </c>
      <c r="L9" s="13">
        <f t="shared" si="1"/>
        <v>77.6</v>
      </c>
      <c r="M9" s="15">
        <f>RANK(L9,L$9:L$11,0)</f>
        <v>1</v>
      </c>
      <c r="N9" s="19" t="str">
        <f t="shared" si="2"/>
        <v/>
      </c>
      <c r="O9" s="20" t="s">
        <v>24</v>
      </c>
    </row>
    <row r="10" s="10" customFormat="1" spans="1:15">
      <c r="A10" s="15">
        <v>7</v>
      </c>
      <c r="B10" s="13" t="s">
        <v>48</v>
      </c>
      <c r="C10" s="13" t="s">
        <v>49</v>
      </c>
      <c r="D10" s="13" t="s">
        <v>50</v>
      </c>
      <c r="E10" s="13" t="s">
        <v>43</v>
      </c>
      <c r="F10" s="16" t="s">
        <v>44</v>
      </c>
      <c r="G10" s="16" t="s">
        <v>45</v>
      </c>
      <c r="H10" s="16" t="s">
        <v>46</v>
      </c>
      <c r="I10" s="16" t="s">
        <v>47</v>
      </c>
      <c r="J10" s="13">
        <v>80.3</v>
      </c>
      <c r="K10" s="13">
        <v>74</v>
      </c>
      <c r="L10" s="13">
        <f t="shared" si="1"/>
        <v>77.15</v>
      </c>
      <c r="M10" s="15">
        <f>RANK(L10,L$9:L$11,0)</f>
        <v>2</v>
      </c>
      <c r="N10" s="19" t="str">
        <f t="shared" si="2"/>
        <v/>
      </c>
      <c r="O10" s="20"/>
    </row>
    <row r="11" s="10" customFormat="1" spans="1:15">
      <c r="A11" s="15">
        <v>9</v>
      </c>
      <c r="B11" s="13" t="s">
        <v>51</v>
      </c>
      <c r="C11" s="13" t="s">
        <v>52</v>
      </c>
      <c r="D11" s="13" t="s">
        <v>53</v>
      </c>
      <c r="E11" s="13" t="s">
        <v>43</v>
      </c>
      <c r="F11" s="16" t="s">
        <v>44</v>
      </c>
      <c r="G11" s="16" t="s">
        <v>45</v>
      </c>
      <c r="H11" s="16" t="s">
        <v>46</v>
      </c>
      <c r="I11" s="16" t="s">
        <v>47</v>
      </c>
      <c r="J11" s="13">
        <v>74.6</v>
      </c>
      <c r="K11" s="13">
        <v>77</v>
      </c>
      <c r="L11" s="13">
        <f t="shared" si="1"/>
        <v>75.8</v>
      </c>
      <c r="M11" s="15">
        <f>RANK(L11,L$9:L$11,0)</f>
        <v>3</v>
      </c>
      <c r="N11" s="19" t="str">
        <f t="shared" si="2"/>
        <v/>
      </c>
      <c r="O11" s="20"/>
    </row>
    <row r="12" s="10" customFormat="1" spans="1:15">
      <c r="A12" s="15">
        <v>10</v>
      </c>
      <c r="B12" s="13" t="s">
        <v>54</v>
      </c>
      <c r="C12" s="13" t="s">
        <v>55</v>
      </c>
      <c r="D12" s="13" t="s">
        <v>56</v>
      </c>
      <c r="E12" s="13" t="s">
        <v>43</v>
      </c>
      <c r="F12" s="16" t="s">
        <v>57</v>
      </c>
      <c r="G12" s="16" t="s">
        <v>58</v>
      </c>
      <c r="H12" s="16" t="s">
        <v>59</v>
      </c>
      <c r="I12" s="16" t="s">
        <v>60</v>
      </c>
      <c r="J12" s="13">
        <v>85.7</v>
      </c>
      <c r="K12" s="13">
        <v>75</v>
      </c>
      <c r="L12" s="13">
        <f t="shared" si="1"/>
        <v>80.35</v>
      </c>
      <c r="M12" s="15">
        <f>RANK(L12,L$12:L$14,0)</f>
        <v>1</v>
      </c>
      <c r="N12" s="19" t="str">
        <f t="shared" si="2"/>
        <v/>
      </c>
      <c r="O12" s="20" t="s">
        <v>24</v>
      </c>
    </row>
    <row r="13" s="10" customFormat="1" spans="1:15">
      <c r="A13" s="15">
        <v>11</v>
      </c>
      <c r="B13" s="13" t="s">
        <v>61</v>
      </c>
      <c r="C13" s="13" t="s">
        <v>62</v>
      </c>
      <c r="D13" s="13" t="s">
        <v>63</v>
      </c>
      <c r="E13" s="13" t="s">
        <v>43</v>
      </c>
      <c r="F13" s="16" t="s">
        <v>57</v>
      </c>
      <c r="G13" s="16" t="s">
        <v>58</v>
      </c>
      <c r="H13" s="16" t="s">
        <v>59</v>
      </c>
      <c r="I13" s="16" t="s">
        <v>60</v>
      </c>
      <c r="J13" s="13">
        <v>83.8</v>
      </c>
      <c r="K13" s="13">
        <v>76.8</v>
      </c>
      <c r="L13" s="13">
        <f t="shared" si="1"/>
        <v>80.3</v>
      </c>
      <c r="M13" s="15">
        <f>RANK(L13,L$12:L$14,0)</f>
        <v>2</v>
      </c>
      <c r="N13" s="19" t="str">
        <f t="shared" si="2"/>
        <v/>
      </c>
      <c r="O13" s="20"/>
    </row>
    <row r="14" s="10" customFormat="1" spans="1:15">
      <c r="A14" s="15">
        <v>12</v>
      </c>
      <c r="B14" s="13" t="s">
        <v>64</v>
      </c>
      <c r="C14" s="13" t="s">
        <v>65</v>
      </c>
      <c r="D14" s="13" t="s">
        <v>66</v>
      </c>
      <c r="E14" s="13" t="s">
        <v>43</v>
      </c>
      <c r="F14" s="16" t="s">
        <v>57</v>
      </c>
      <c r="G14" s="16" t="s">
        <v>58</v>
      </c>
      <c r="H14" s="16" t="s">
        <v>59</v>
      </c>
      <c r="I14" s="16" t="s">
        <v>60</v>
      </c>
      <c r="J14" s="13">
        <v>78.7</v>
      </c>
      <c r="K14" s="13">
        <v>77.2</v>
      </c>
      <c r="L14" s="13">
        <f t="shared" si="1"/>
        <v>77.95</v>
      </c>
      <c r="M14" s="15">
        <f>RANK(L14,L$12:L$14,0)</f>
        <v>3</v>
      </c>
      <c r="N14" s="19" t="str">
        <f t="shared" si="2"/>
        <v/>
      </c>
      <c r="O14" s="20"/>
    </row>
    <row r="15" s="10" customFormat="1" spans="1:15">
      <c r="A15" s="15">
        <v>13</v>
      </c>
      <c r="B15" s="13" t="s">
        <v>67</v>
      </c>
      <c r="C15" s="13" t="s">
        <v>68</v>
      </c>
      <c r="D15" s="13" t="s">
        <v>69</v>
      </c>
      <c r="E15" s="13" t="s">
        <v>43</v>
      </c>
      <c r="F15" s="16" t="s">
        <v>70</v>
      </c>
      <c r="G15" s="16" t="s">
        <v>71</v>
      </c>
      <c r="H15" s="16" t="s">
        <v>72</v>
      </c>
      <c r="I15" s="16" t="s">
        <v>73</v>
      </c>
      <c r="J15" s="13">
        <v>76.2</v>
      </c>
      <c r="K15" s="13">
        <v>78.6</v>
      </c>
      <c r="L15" s="13">
        <f t="shared" si="1"/>
        <v>77.4</v>
      </c>
      <c r="M15" s="15">
        <f>RANK(L15,L$15:L$16,0)</f>
        <v>1</v>
      </c>
      <c r="N15" s="19" t="str">
        <f t="shared" si="2"/>
        <v/>
      </c>
      <c r="O15" s="20" t="s">
        <v>24</v>
      </c>
    </row>
    <row r="16" s="10" customFormat="1" spans="1:15">
      <c r="A16" s="15">
        <v>14</v>
      </c>
      <c r="B16" s="13" t="s">
        <v>74</v>
      </c>
      <c r="C16" s="13" t="s">
        <v>75</v>
      </c>
      <c r="D16" s="13" t="s">
        <v>76</v>
      </c>
      <c r="E16" s="13" t="s">
        <v>43</v>
      </c>
      <c r="F16" s="16" t="s">
        <v>70</v>
      </c>
      <c r="G16" s="16" t="s">
        <v>71</v>
      </c>
      <c r="H16" s="16" t="s">
        <v>72</v>
      </c>
      <c r="I16" s="16" t="s">
        <v>73</v>
      </c>
      <c r="J16" s="13">
        <v>66.7</v>
      </c>
      <c r="K16" s="13">
        <v>68.8</v>
      </c>
      <c r="L16" s="13">
        <f t="shared" si="1"/>
        <v>67.75</v>
      </c>
      <c r="M16" s="15">
        <f>RANK(L16,L$15:L$16,0)</f>
        <v>2</v>
      </c>
      <c r="N16" s="19" t="str">
        <f t="shared" si="2"/>
        <v/>
      </c>
      <c r="O16" s="20"/>
    </row>
    <row r="17" s="10" customFormat="1" spans="1:15">
      <c r="A17" s="15">
        <v>15</v>
      </c>
      <c r="B17" s="13" t="s">
        <v>77</v>
      </c>
      <c r="C17" s="13" t="s">
        <v>78</v>
      </c>
      <c r="D17" s="13" t="s">
        <v>79</v>
      </c>
      <c r="E17" s="13" t="s">
        <v>43</v>
      </c>
      <c r="F17" s="16" t="s">
        <v>80</v>
      </c>
      <c r="G17" s="16" t="s">
        <v>81</v>
      </c>
      <c r="H17" s="16" t="s">
        <v>82</v>
      </c>
      <c r="I17" s="16" t="s">
        <v>83</v>
      </c>
      <c r="J17" s="13">
        <v>82.4</v>
      </c>
      <c r="K17" s="13">
        <v>78</v>
      </c>
      <c r="L17" s="13">
        <f t="shared" si="1"/>
        <v>80.2</v>
      </c>
      <c r="M17" s="15">
        <f>RANK(L17,L$17:L$18,0)</f>
        <v>1</v>
      </c>
      <c r="N17" s="19" t="str">
        <f t="shared" si="2"/>
        <v/>
      </c>
      <c r="O17" s="20" t="s">
        <v>24</v>
      </c>
    </row>
    <row r="18" s="10" customFormat="1" spans="1:15">
      <c r="A18" s="15">
        <v>16</v>
      </c>
      <c r="B18" s="13" t="s">
        <v>84</v>
      </c>
      <c r="C18" s="13" t="s">
        <v>85</v>
      </c>
      <c r="D18" s="13" t="s">
        <v>86</v>
      </c>
      <c r="E18" s="13" t="s">
        <v>43</v>
      </c>
      <c r="F18" s="16" t="s">
        <v>80</v>
      </c>
      <c r="G18" s="16" t="s">
        <v>81</v>
      </c>
      <c r="H18" s="16" t="s">
        <v>82</v>
      </c>
      <c r="I18" s="16" t="s">
        <v>83</v>
      </c>
      <c r="J18" s="13">
        <v>71</v>
      </c>
      <c r="K18" s="13">
        <v>70.6</v>
      </c>
      <c r="L18" s="13">
        <f t="shared" si="1"/>
        <v>70.8</v>
      </c>
      <c r="M18" s="15">
        <f>RANK(L18,L$17:L$18,0)</f>
        <v>2</v>
      </c>
      <c r="N18" s="19" t="str">
        <f t="shared" si="2"/>
        <v/>
      </c>
      <c r="O18" s="20"/>
    </row>
    <row r="19" s="10" customFormat="1" spans="1:15">
      <c r="A19" s="15">
        <v>17</v>
      </c>
      <c r="B19" s="13" t="s">
        <v>87</v>
      </c>
      <c r="C19" s="13" t="s">
        <v>88</v>
      </c>
      <c r="D19" s="13" t="s">
        <v>89</v>
      </c>
      <c r="E19" s="13" t="s">
        <v>43</v>
      </c>
      <c r="F19" s="16" t="s">
        <v>90</v>
      </c>
      <c r="G19" s="16" t="s">
        <v>91</v>
      </c>
      <c r="H19" s="16" t="s">
        <v>92</v>
      </c>
      <c r="I19" s="16" t="s">
        <v>93</v>
      </c>
      <c r="J19" s="13">
        <v>90.5</v>
      </c>
      <c r="K19" s="13">
        <v>81.2</v>
      </c>
      <c r="L19" s="13">
        <f t="shared" si="1"/>
        <v>85.85</v>
      </c>
      <c r="M19" s="15">
        <f>RANK(L19,L$19:L$21,0)</f>
        <v>1</v>
      </c>
      <c r="N19" s="19" t="str">
        <f t="shared" si="2"/>
        <v/>
      </c>
      <c r="O19" s="20" t="s">
        <v>24</v>
      </c>
    </row>
    <row r="20" s="10" customFormat="1" spans="1:15">
      <c r="A20" s="15">
        <v>19</v>
      </c>
      <c r="B20" s="13" t="s">
        <v>94</v>
      </c>
      <c r="C20" s="13" t="s">
        <v>95</v>
      </c>
      <c r="D20" s="13" t="s">
        <v>96</v>
      </c>
      <c r="E20" s="13" t="s">
        <v>43</v>
      </c>
      <c r="F20" s="16" t="s">
        <v>90</v>
      </c>
      <c r="G20" s="16" t="s">
        <v>91</v>
      </c>
      <c r="H20" s="16" t="s">
        <v>92</v>
      </c>
      <c r="I20" s="16" t="s">
        <v>93</v>
      </c>
      <c r="J20" s="13">
        <v>86.2</v>
      </c>
      <c r="K20" s="13">
        <v>81.6</v>
      </c>
      <c r="L20" s="13">
        <f t="shared" si="1"/>
        <v>83.9</v>
      </c>
      <c r="M20" s="15">
        <f>RANK(L20,L$19:L$21,0)</f>
        <v>2</v>
      </c>
      <c r="N20" s="19" t="str">
        <f t="shared" si="2"/>
        <v/>
      </c>
      <c r="O20" s="20"/>
    </row>
    <row r="21" s="10" customFormat="1" spans="1:15">
      <c r="A21" s="15">
        <v>18</v>
      </c>
      <c r="B21" s="13" t="s">
        <v>97</v>
      </c>
      <c r="C21" s="13" t="s">
        <v>98</v>
      </c>
      <c r="D21" s="13" t="s">
        <v>99</v>
      </c>
      <c r="E21" s="13" t="s">
        <v>43</v>
      </c>
      <c r="F21" s="16" t="s">
        <v>90</v>
      </c>
      <c r="G21" s="16" t="s">
        <v>91</v>
      </c>
      <c r="H21" s="16" t="s">
        <v>92</v>
      </c>
      <c r="I21" s="16" t="s">
        <v>93</v>
      </c>
      <c r="J21" s="13">
        <v>87.8</v>
      </c>
      <c r="K21" s="13">
        <v>78.6</v>
      </c>
      <c r="L21" s="13">
        <f t="shared" si="1"/>
        <v>83.2</v>
      </c>
      <c r="M21" s="15">
        <f>RANK(L21,L$19:L$21,0)</f>
        <v>3</v>
      </c>
      <c r="N21" s="19" t="str">
        <f t="shared" si="2"/>
        <v/>
      </c>
      <c r="O21" s="20"/>
    </row>
    <row r="22" s="10" customFormat="1" spans="1:15">
      <c r="A22" s="15">
        <v>20</v>
      </c>
      <c r="B22" s="13" t="s">
        <v>100</v>
      </c>
      <c r="C22" s="13" t="s">
        <v>101</v>
      </c>
      <c r="D22" s="13" t="s">
        <v>102</v>
      </c>
      <c r="E22" s="13" t="s">
        <v>43</v>
      </c>
      <c r="F22" s="16" t="s">
        <v>103</v>
      </c>
      <c r="G22" s="16" t="s">
        <v>104</v>
      </c>
      <c r="H22" s="16" t="s">
        <v>105</v>
      </c>
      <c r="I22" s="16" t="s">
        <v>93</v>
      </c>
      <c r="J22" s="13">
        <v>89.2</v>
      </c>
      <c r="K22" s="13">
        <v>77.8</v>
      </c>
      <c r="L22" s="13">
        <f t="shared" si="1"/>
        <v>83.5</v>
      </c>
      <c r="M22" s="15">
        <f>RANK(L22,L$22:L$24,0)</f>
        <v>1</v>
      </c>
      <c r="N22" s="19" t="str">
        <f t="shared" si="2"/>
        <v/>
      </c>
      <c r="O22" s="20" t="s">
        <v>24</v>
      </c>
    </row>
    <row r="23" s="10" customFormat="1" spans="1:15">
      <c r="A23" s="15">
        <v>21</v>
      </c>
      <c r="B23" s="13" t="s">
        <v>106</v>
      </c>
      <c r="C23" s="13" t="s">
        <v>107</v>
      </c>
      <c r="D23" s="13" t="s">
        <v>108</v>
      </c>
      <c r="E23" s="13" t="s">
        <v>43</v>
      </c>
      <c r="F23" s="16" t="s">
        <v>103</v>
      </c>
      <c r="G23" s="16" t="s">
        <v>104</v>
      </c>
      <c r="H23" s="16" t="s">
        <v>105</v>
      </c>
      <c r="I23" s="16" t="s">
        <v>93</v>
      </c>
      <c r="J23" s="13">
        <v>84.4</v>
      </c>
      <c r="K23" s="13">
        <v>79.6</v>
      </c>
      <c r="L23" s="13">
        <f t="shared" si="1"/>
        <v>82</v>
      </c>
      <c r="M23" s="15">
        <f>RANK(L23,L$22:L$24,0)</f>
        <v>2</v>
      </c>
      <c r="N23" s="19" t="str">
        <f t="shared" si="2"/>
        <v/>
      </c>
      <c r="O23" s="20"/>
    </row>
    <row r="24" s="10" customFormat="1" spans="1:15">
      <c r="A24" s="15">
        <v>22</v>
      </c>
      <c r="B24" s="13" t="s">
        <v>109</v>
      </c>
      <c r="C24" s="13" t="s">
        <v>110</v>
      </c>
      <c r="D24" s="13" t="s">
        <v>111</v>
      </c>
      <c r="E24" s="13" t="s">
        <v>43</v>
      </c>
      <c r="F24" s="16" t="s">
        <v>103</v>
      </c>
      <c r="G24" s="16" t="s">
        <v>104</v>
      </c>
      <c r="H24" s="16" t="s">
        <v>105</v>
      </c>
      <c r="I24" s="16" t="s">
        <v>93</v>
      </c>
      <c r="J24" s="13">
        <v>81.8</v>
      </c>
      <c r="K24" s="13">
        <v>62.6</v>
      </c>
      <c r="L24" s="13">
        <f t="shared" si="1"/>
        <v>72.2</v>
      </c>
      <c r="M24" s="15">
        <f>RANK(L24,L$22:L$24,0)</f>
        <v>3</v>
      </c>
      <c r="N24" s="19" t="str">
        <f t="shared" si="2"/>
        <v/>
      </c>
      <c r="O24" s="20"/>
    </row>
    <row r="25" s="10" customFormat="1" spans="1:15">
      <c r="A25" s="15">
        <v>23</v>
      </c>
      <c r="B25" s="13" t="s">
        <v>112</v>
      </c>
      <c r="C25" s="13" t="s">
        <v>113</v>
      </c>
      <c r="D25" s="13" t="s">
        <v>114</v>
      </c>
      <c r="E25" s="13" t="s">
        <v>43</v>
      </c>
      <c r="F25" s="16" t="s">
        <v>115</v>
      </c>
      <c r="G25" s="16" t="s">
        <v>116</v>
      </c>
      <c r="H25" s="16" t="s">
        <v>117</v>
      </c>
      <c r="I25" s="16" t="s">
        <v>93</v>
      </c>
      <c r="J25" s="13">
        <v>89</v>
      </c>
      <c r="K25" s="13">
        <v>79.4</v>
      </c>
      <c r="L25" s="13">
        <f t="shared" si="1"/>
        <v>84.2</v>
      </c>
      <c r="M25" s="15">
        <f>RANK(L25,L$25:L$27,0)</f>
        <v>1</v>
      </c>
      <c r="N25" s="19" t="str">
        <f t="shared" si="2"/>
        <v/>
      </c>
      <c r="O25" s="20" t="s">
        <v>24</v>
      </c>
    </row>
    <row r="26" s="10" customFormat="1" spans="1:15">
      <c r="A26" s="15">
        <v>25</v>
      </c>
      <c r="B26" s="13" t="s">
        <v>118</v>
      </c>
      <c r="C26" s="13" t="s">
        <v>119</v>
      </c>
      <c r="D26" s="13" t="s">
        <v>120</v>
      </c>
      <c r="E26" s="13" t="s">
        <v>43</v>
      </c>
      <c r="F26" s="16" t="s">
        <v>115</v>
      </c>
      <c r="G26" s="16" t="s">
        <v>116</v>
      </c>
      <c r="H26" s="16" t="s">
        <v>117</v>
      </c>
      <c r="I26" s="16" t="s">
        <v>93</v>
      </c>
      <c r="J26" s="13">
        <v>86</v>
      </c>
      <c r="K26" s="13">
        <v>82</v>
      </c>
      <c r="L26" s="13">
        <f t="shared" si="1"/>
        <v>84</v>
      </c>
      <c r="M26" s="15">
        <f>RANK(L26,L$25:L$27,0)</f>
        <v>2</v>
      </c>
      <c r="N26" s="19" t="str">
        <f t="shared" si="2"/>
        <v/>
      </c>
      <c r="O26" s="20"/>
    </row>
    <row r="27" s="10" customFormat="1" spans="1:15">
      <c r="A27" s="15">
        <v>24</v>
      </c>
      <c r="B27" s="13" t="s">
        <v>121</v>
      </c>
      <c r="C27" s="13" t="s">
        <v>122</v>
      </c>
      <c r="D27" s="13" t="s">
        <v>123</v>
      </c>
      <c r="E27" s="13" t="s">
        <v>43</v>
      </c>
      <c r="F27" s="16" t="s">
        <v>115</v>
      </c>
      <c r="G27" s="16" t="s">
        <v>116</v>
      </c>
      <c r="H27" s="16" t="s">
        <v>117</v>
      </c>
      <c r="I27" s="16" t="s">
        <v>93</v>
      </c>
      <c r="J27" s="13">
        <v>88.3</v>
      </c>
      <c r="K27" s="13">
        <v>79</v>
      </c>
      <c r="L27" s="13">
        <f t="shared" si="1"/>
        <v>83.65</v>
      </c>
      <c r="M27" s="15">
        <f>RANK(L27,L$25:L$27,0)</f>
        <v>3</v>
      </c>
      <c r="N27" s="19" t="str">
        <f t="shared" si="2"/>
        <v/>
      </c>
      <c r="O27" s="20"/>
    </row>
    <row r="28" s="10" customFormat="1" spans="1:15">
      <c r="A28" s="15">
        <v>26</v>
      </c>
      <c r="B28" s="13" t="s">
        <v>124</v>
      </c>
      <c r="C28" s="13" t="s">
        <v>125</v>
      </c>
      <c r="D28" s="13" t="s">
        <v>126</v>
      </c>
      <c r="E28" s="13" t="s">
        <v>43</v>
      </c>
      <c r="F28" s="16" t="s">
        <v>115</v>
      </c>
      <c r="G28" s="16" t="s">
        <v>116</v>
      </c>
      <c r="H28" s="16" t="s">
        <v>127</v>
      </c>
      <c r="I28" s="16" t="s">
        <v>128</v>
      </c>
      <c r="J28" s="13">
        <v>89.3</v>
      </c>
      <c r="K28" s="13">
        <v>81.4</v>
      </c>
      <c r="L28" s="13">
        <f t="shared" si="1"/>
        <v>85.35</v>
      </c>
      <c r="M28" s="15">
        <f>RANK(L28,L$28:L$30,0)</f>
        <v>1</v>
      </c>
      <c r="N28" s="19" t="str">
        <f t="shared" si="2"/>
        <v/>
      </c>
      <c r="O28" s="20" t="s">
        <v>24</v>
      </c>
    </row>
    <row r="29" s="10" customFormat="1" spans="1:15">
      <c r="A29" s="15">
        <v>27</v>
      </c>
      <c r="B29" s="13" t="s">
        <v>129</v>
      </c>
      <c r="C29" s="13" t="s">
        <v>130</v>
      </c>
      <c r="D29" s="13" t="s">
        <v>131</v>
      </c>
      <c r="E29" s="13" t="s">
        <v>43</v>
      </c>
      <c r="F29" s="16" t="s">
        <v>115</v>
      </c>
      <c r="G29" s="16" t="s">
        <v>116</v>
      </c>
      <c r="H29" s="16" t="s">
        <v>127</v>
      </c>
      <c r="I29" s="16" t="s">
        <v>128</v>
      </c>
      <c r="J29" s="13">
        <v>84.8</v>
      </c>
      <c r="K29" s="13">
        <v>78.6</v>
      </c>
      <c r="L29" s="13">
        <f t="shared" si="1"/>
        <v>81.7</v>
      </c>
      <c r="M29" s="15">
        <f>RANK(L29,L$28:L$30,0)</f>
        <v>2</v>
      </c>
      <c r="N29" s="19" t="str">
        <f t="shared" si="2"/>
        <v/>
      </c>
      <c r="O29" s="20"/>
    </row>
    <row r="30" s="10" customFormat="1" spans="1:15">
      <c r="A30" s="15">
        <v>28</v>
      </c>
      <c r="B30" s="13" t="s">
        <v>132</v>
      </c>
      <c r="C30" s="13" t="s">
        <v>133</v>
      </c>
      <c r="D30" s="13" t="s">
        <v>134</v>
      </c>
      <c r="E30" s="13" t="s">
        <v>43</v>
      </c>
      <c r="F30" s="16" t="s">
        <v>115</v>
      </c>
      <c r="G30" s="16" t="s">
        <v>116</v>
      </c>
      <c r="H30" s="16" t="s">
        <v>127</v>
      </c>
      <c r="I30" s="16" t="s">
        <v>128</v>
      </c>
      <c r="J30" s="13">
        <v>84.2</v>
      </c>
      <c r="K30" s="13">
        <v>75.4</v>
      </c>
      <c r="L30" s="13">
        <f t="shared" si="1"/>
        <v>79.8</v>
      </c>
      <c r="M30" s="15">
        <f>RANK(L30,L$28:L$30,0)</f>
        <v>3</v>
      </c>
      <c r="N30" s="19" t="str">
        <f t="shared" si="2"/>
        <v/>
      </c>
      <c r="O30" s="20"/>
    </row>
    <row r="31" s="10" customFormat="1" spans="1:15">
      <c r="A31" s="15">
        <v>29</v>
      </c>
      <c r="B31" s="13" t="s">
        <v>135</v>
      </c>
      <c r="C31" s="13" t="s">
        <v>136</v>
      </c>
      <c r="D31" s="13" t="s">
        <v>137</v>
      </c>
      <c r="E31" s="13" t="s">
        <v>43</v>
      </c>
      <c r="F31" s="16" t="s">
        <v>138</v>
      </c>
      <c r="G31" s="16" t="s">
        <v>139</v>
      </c>
      <c r="H31" s="16" t="s">
        <v>140</v>
      </c>
      <c r="I31" s="16" t="s">
        <v>128</v>
      </c>
      <c r="J31" s="13">
        <v>87.8</v>
      </c>
      <c r="K31" s="13">
        <v>82.8</v>
      </c>
      <c r="L31" s="13">
        <f t="shared" si="1"/>
        <v>85.3</v>
      </c>
      <c r="M31" s="15">
        <f>RANK(L31,L$31:L$33,0)</f>
        <v>1</v>
      </c>
      <c r="N31" s="19" t="str">
        <f t="shared" si="2"/>
        <v/>
      </c>
      <c r="O31" s="20" t="s">
        <v>24</v>
      </c>
    </row>
    <row r="32" s="10" customFormat="1" spans="1:15">
      <c r="A32" s="15">
        <v>30</v>
      </c>
      <c r="B32" s="13" t="s">
        <v>141</v>
      </c>
      <c r="C32" s="13" t="s">
        <v>142</v>
      </c>
      <c r="D32" s="13" t="s">
        <v>143</v>
      </c>
      <c r="E32" s="13" t="s">
        <v>43</v>
      </c>
      <c r="F32" s="16" t="s">
        <v>138</v>
      </c>
      <c r="G32" s="16" t="s">
        <v>139</v>
      </c>
      <c r="H32" s="16" t="s">
        <v>140</v>
      </c>
      <c r="I32" s="16" t="s">
        <v>128</v>
      </c>
      <c r="J32" s="13">
        <v>84.8</v>
      </c>
      <c r="K32" s="13">
        <v>77</v>
      </c>
      <c r="L32" s="13">
        <f t="shared" si="1"/>
        <v>80.9</v>
      </c>
      <c r="M32" s="15">
        <f>RANK(L32,L$31:L$33,0)</f>
        <v>2</v>
      </c>
      <c r="N32" s="19" t="str">
        <f t="shared" si="2"/>
        <v/>
      </c>
      <c r="O32" s="20"/>
    </row>
    <row r="33" s="10" customFormat="1" spans="1:15">
      <c r="A33" s="15">
        <v>31</v>
      </c>
      <c r="B33" s="13" t="s">
        <v>144</v>
      </c>
      <c r="C33" s="13" t="s">
        <v>145</v>
      </c>
      <c r="D33" s="13" t="s">
        <v>146</v>
      </c>
      <c r="E33" s="13" t="s">
        <v>43</v>
      </c>
      <c r="F33" s="16" t="s">
        <v>138</v>
      </c>
      <c r="G33" s="16" t="s">
        <v>139</v>
      </c>
      <c r="H33" s="16" t="s">
        <v>140</v>
      </c>
      <c r="I33" s="16" t="s">
        <v>128</v>
      </c>
      <c r="J33" s="13">
        <v>81.3</v>
      </c>
      <c r="K33" s="13">
        <v>79.2</v>
      </c>
      <c r="L33" s="13">
        <f t="shared" si="1"/>
        <v>80.25</v>
      </c>
      <c r="M33" s="15">
        <f>RANK(L33,L$31:L$33,0)</f>
        <v>3</v>
      </c>
      <c r="N33" s="19" t="str">
        <f t="shared" si="2"/>
        <v/>
      </c>
      <c r="O33" s="20"/>
    </row>
    <row r="34" s="10" customFormat="1" spans="1:15">
      <c r="A34" s="15">
        <v>33</v>
      </c>
      <c r="B34" s="13" t="s">
        <v>147</v>
      </c>
      <c r="C34" s="13" t="s">
        <v>148</v>
      </c>
      <c r="D34" s="13" t="s">
        <v>149</v>
      </c>
      <c r="E34" s="13" t="s">
        <v>43</v>
      </c>
      <c r="F34" s="16" t="s">
        <v>150</v>
      </c>
      <c r="G34" s="16" t="s">
        <v>151</v>
      </c>
      <c r="H34" s="16" t="s">
        <v>152</v>
      </c>
      <c r="I34" s="16" t="s">
        <v>153</v>
      </c>
      <c r="J34" s="13">
        <v>85.8</v>
      </c>
      <c r="K34" s="13">
        <v>76.6</v>
      </c>
      <c r="L34" s="13">
        <f t="shared" si="1"/>
        <v>81.2</v>
      </c>
      <c r="M34" s="15">
        <f>RANK(L34,L$34:L$36,0)</f>
        <v>1</v>
      </c>
      <c r="N34" s="19" t="str">
        <f t="shared" si="2"/>
        <v/>
      </c>
      <c r="O34" s="20" t="s">
        <v>24</v>
      </c>
    </row>
    <row r="35" s="10" customFormat="1" spans="1:15">
      <c r="A35" s="15">
        <v>32</v>
      </c>
      <c r="B35" s="13" t="s">
        <v>154</v>
      </c>
      <c r="C35" s="13" t="s">
        <v>155</v>
      </c>
      <c r="D35" s="13" t="s">
        <v>156</v>
      </c>
      <c r="E35" s="13" t="s">
        <v>43</v>
      </c>
      <c r="F35" s="16" t="s">
        <v>150</v>
      </c>
      <c r="G35" s="16" t="s">
        <v>151</v>
      </c>
      <c r="H35" s="16" t="s">
        <v>152</v>
      </c>
      <c r="I35" s="16" t="s">
        <v>153</v>
      </c>
      <c r="J35" s="13">
        <v>89.9</v>
      </c>
      <c r="K35" s="13">
        <v>70.4</v>
      </c>
      <c r="L35" s="13">
        <f t="shared" si="1"/>
        <v>80.15</v>
      </c>
      <c r="M35" s="15">
        <f>RANK(L35,L$34:L$36,0)</f>
        <v>2</v>
      </c>
      <c r="N35" s="19" t="str">
        <f t="shared" si="2"/>
        <v/>
      </c>
      <c r="O35" s="20"/>
    </row>
    <row r="36" s="10" customFormat="1" spans="1:15">
      <c r="A36" s="15">
        <v>34</v>
      </c>
      <c r="B36" s="13" t="s">
        <v>157</v>
      </c>
      <c r="C36" s="13" t="s">
        <v>158</v>
      </c>
      <c r="D36" s="13" t="s">
        <v>159</v>
      </c>
      <c r="E36" s="13" t="s">
        <v>43</v>
      </c>
      <c r="F36" s="16" t="s">
        <v>150</v>
      </c>
      <c r="G36" s="16" t="s">
        <v>151</v>
      </c>
      <c r="H36" s="16" t="s">
        <v>152</v>
      </c>
      <c r="I36" s="16" t="s">
        <v>153</v>
      </c>
      <c r="J36" s="13">
        <v>85</v>
      </c>
      <c r="K36" s="13">
        <v>0</v>
      </c>
      <c r="L36" s="13">
        <f t="shared" si="1"/>
        <v>42.5</v>
      </c>
      <c r="M36" s="15">
        <f>RANK(L36,L$34:L$36,0)</f>
        <v>3</v>
      </c>
      <c r="N36" s="19" t="str">
        <f t="shared" si="2"/>
        <v>不及格</v>
      </c>
      <c r="O36" s="20"/>
    </row>
    <row r="37" s="10" customFormat="1" spans="1:15">
      <c r="A37" s="15">
        <v>37</v>
      </c>
      <c r="B37" s="13" t="s">
        <v>160</v>
      </c>
      <c r="C37" s="13" t="s">
        <v>161</v>
      </c>
      <c r="D37" s="13" t="s">
        <v>162</v>
      </c>
      <c r="E37" s="13" t="s">
        <v>43</v>
      </c>
      <c r="F37" s="16" t="s">
        <v>163</v>
      </c>
      <c r="G37" s="16" t="s">
        <v>164</v>
      </c>
      <c r="H37" s="16" t="s">
        <v>165</v>
      </c>
      <c r="I37" s="16" t="s">
        <v>23</v>
      </c>
      <c r="J37" s="13">
        <v>78.1</v>
      </c>
      <c r="K37" s="13">
        <v>83.2</v>
      </c>
      <c r="L37" s="13">
        <f t="shared" si="1"/>
        <v>80.65</v>
      </c>
      <c r="M37" s="15">
        <f>RANK(L37,L$37:L$39,0)</f>
        <v>1</v>
      </c>
      <c r="N37" s="19" t="str">
        <f t="shared" si="2"/>
        <v/>
      </c>
      <c r="O37" s="20" t="s">
        <v>24</v>
      </c>
    </row>
    <row r="38" s="10" customFormat="1" spans="1:15">
      <c r="A38" s="15">
        <v>36</v>
      </c>
      <c r="B38" s="13" t="s">
        <v>166</v>
      </c>
      <c r="C38" s="13" t="s">
        <v>167</v>
      </c>
      <c r="D38" s="13" t="s">
        <v>168</v>
      </c>
      <c r="E38" s="13" t="s">
        <v>43</v>
      </c>
      <c r="F38" s="16" t="s">
        <v>163</v>
      </c>
      <c r="G38" s="16" t="s">
        <v>164</v>
      </c>
      <c r="H38" s="16" t="s">
        <v>165</v>
      </c>
      <c r="I38" s="16" t="s">
        <v>23</v>
      </c>
      <c r="J38" s="13">
        <v>78.7</v>
      </c>
      <c r="K38" s="13">
        <v>76.2</v>
      </c>
      <c r="L38" s="13">
        <f t="shared" si="1"/>
        <v>77.45</v>
      </c>
      <c r="M38" s="15">
        <f>RANK(L38,L$37:L$39,0)</f>
        <v>2</v>
      </c>
      <c r="N38" s="19" t="str">
        <f t="shared" si="2"/>
        <v/>
      </c>
      <c r="O38" s="20"/>
    </row>
    <row r="39" s="10" customFormat="1" spans="1:15">
      <c r="A39" s="15">
        <v>35</v>
      </c>
      <c r="B39" s="13" t="s">
        <v>169</v>
      </c>
      <c r="C39" s="13" t="s">
        <v>170</v>
      </c>
      <c r="D39" s="13" t="s">
        <v>171</v>
      </c>
      <c r="E39" s="13" t="s">
        <v>43</v>
      </c>
      <c r="F39" s="16" t="s">
        <v>163</v>
      </c>
      <c r="G39" s="16" t="s">
        <v>164</v>
      </c>
      <c r="H39" s="16" t="s">
        <v>165</v>
      </c>
      <c r="I39" s="16" t="s">
        <v>23</v>
      </c>
      <c r="J39" s="13">
        <v>80.5</v>
      </c>
      <c r="K39" s="13">
        <v>73.8</v>
      </c>
      <c r="L39" s="13">
        <f t="shared" si="1"/>
        <v>77.15</v>
      </c>
      <c r="M39" s="15">
        <f>RANK(L39,L$37:L$39,0)</f>
        <v>3</v>
      </c>
      <c r="N39" s="19" t="str">
        <f t="shared" si="2"/>
        <v/>
      </c>
      <c r="O39" s="20"/>
    </row>
    <row r="40" s="10" customFormat="1" spans="1:15">
      <c r="A40" s="15">
        <v>38</v>
      </c>
      <c r="B40" s="13" t="s">
        <v>172</v>
      </c>
      <c r="C40" s="13" t="s">
        <v>173</v>
      </c>
      <c r="D40" s="13" t="s">
        <v>174</v>
      </c>
      <c r="E40" s="13" t="s">
        <v>43</v>
      </c>
      <c r="F40" s="16" t="s">
        <v>175</v>
      </c>
      <c r="G40" s="16" t="s">
        <v>176</v>
      </c>
      <c r="H40" s="16" t="s">
        <v>177</v>
      </c>
      <c r="I40" s="16" t="s">
        <v>178</v>
      </c>
      <c r="J40" s="13">
        <v>82.4</v>
      </c>
      <c r="K40" s="13">
        <v>78.6</v>
      </c>
      <c r="L40" s="13">
        <f t="shared" si="1"/>
        <v>80.5</v>
      </c>
      <c r="M40" s="15">
        <f>RANK(L40,L$40:L$40,0)</f>
        <v>1</v>
      </c>
      <c r="N40" s="19" t="str">
        <f t="shared" si="2"/>
        <v/>
      </c>
      <c r="O40" s="20" t="s">
        <v>24</v>
      </c>
    </row>
    <row r="41" s="10" customFormat="1" spans="1:15">
      <c r="A41" s="15">
        <v>39</v>
      </c>
      <c r="B41" s="13" t="s">
        <v>179</v>
      </c>
      <c r="C41" s="13" t="s">
        <v>180</v>
      </c>
      <c r="D41" s="13" t="s">
        <v>181</v>
      </c>
      <c r="E41" s="13" t="s">
        <v>19</v>
      </c>
      <c r="F41" s="16" t="s">
        <v>182</v>
      </c>
      <c r="G41" s="16" t="s">
        <v>183</v>
      </c>
      <c r="H41" s="16" t="s">
        <v>184</v>
      </c>
      <c r="I41" s="16" t="s">
        <v>185</v>
      </c>
      <c r="J41" s="13">
        <v>82.9</v>
      </c>
      <c r="K41" s="13">
        <v>76.8</v>
      </c>
      <c r="L41" s="13">
        <f t="shared" si="1"/>
        <v>79.85</v>
      </c>
      <c r="M41" s="15">
        <f t="shared" ref="M41:M46" si="3">RANK(L41,L$41:L$46,0)</f>
        <v>1</v>
      </c>
      <c r="N41" s="19" t="str">
        <f t="shared" si="2"/>
        <v/>
      </c>
      <c r="O41" s="20" t="s">
        <v>24</v>
      </c>
    </row>
    <row r="42" s="10" customFormat="1" spans="1:15">
      <c r="A42" s="15">
        <v>40</v>
      </c>
      <c r="B42" s="13" t="s">
        <v>186</v>
      </c>
      <c r="C42" s="13" t="s">
        <v>187</v>
      </c>
      <c r="D42" s="13" t="s">
        <v>188</v>
      </c>
      <c r="E42" s="13" t="s">
        <v>19</v>
      </c>
      <c r="F42" s="16" t="s">
        <v>182</v>
      </c>
      <c r="G42" s="16" t="s">
        <v>183</v>
      </c>
      <c r="H42" s="16" t="s">
        <v>184</v>
      </c>
      <c r="I42" s="16" t="s">
        <v>185</v>
      </c>
      <c r="J42" s="13">
        <v>77</v>
      </c>
      <c r="K42" s="13">
        <v>76.2</v>
      </c>
      <c r="L42" s="13">
        <f t="shared" si="1"/>
        <v>76.6</v>
      </c>
      <c r="M42" s="15">
        <f t="shared" si="3"/>
        <v>2</v>
      </c>
      <c r="N42" s="19" t="str">
        <f t="shared" si="2"/>
        <v/>
      </c>
      <c r="O42" s="20" t="s">
        <v>24</v>
      </c>
    </row>
    <row r="43" s="10" customFormat="1" spans="1:15">
      <c r="A43" s="15">
        <v>41</v>
      </c>
      <c r="B43" s="13" t="s">
        <v>189</v>
      </c>
      <c r="C43" s="13" t="s">
        <v>190</v>
      </c>
      <c r="D43" s="13" t="s">
        <v>191</v>
      </c>
      <c r="E43" s="13" t="s">
        <v>19</v>
      </c>
      <c r="F43" s="16" t="s">
        <v>182</v>
      </c>
      <c r="G43" s="16" t="s">
        <v>183</v>
      </c>
      <c r="H43" s="16" t="s">
        <v>184</v>
      </c>
      <c r="I43" s="16" t="s">
        <v>185</v>
      </c>
      <c r="J43" s="13">
        <v>71.9</v>
      </c>
      <c r="K43" s="13">
        <v>74.6</v>
      </c>
      <c r="L43" s="13">
        <f t="shared" si="1"/>
        <v>73.25</v>
      </c>
      <c r="M43" s="15">
        <f t="shared" si="3"/>
        <v>3</v>
      </c>
      <c r="N43" s="19" t="str">
        <f t="shared" si="2"/>
        <v/>
      </c>
      <c r="O43" s="20"/>
    </row>
    <row r="44" s="10" customFormat="1" spans="1:15">
      <c r="A44" s="15">
        <v>42</v>
      </c>
      <c r="B44" s="13" t="s">
        <v>192</v>
      </c>
      <c r="C44" s="13" t="s">
        <v>193</v>
      </c>
      <c r="D44" s="13" t="s">
        <v>194</v>
      </c>
      <c r="E44" s="13" t="s">
        <v>19</v>
      </c>
      <c r="F44" s="16" t="s">
        <v>182</v>
      </c>
      <c r="G44" s="16" t="s">
        <v>183</v>
      </c>
      <c r="H44" s="16" t="s">
        <v>184</v>
      </c>
      <c r="I44" s="16" t="s">
        <v>185</v>
      </c>
      <c r="J44" s="13">
        <v>70.5</v>
      </c>
      <c r="K44" s="13">
        <v>70.2</v>
      </c>
      <c r="L44" s="13">
        <f t="shared" si="1"/>
        <v>70.35</v>
      </c>
      <c r="M44" s="15">
        <f t="shared" si="3"/>
        <v>4</v>
      </c>
      <c r="N44" s="19" t="str">
        <f t="shared" si="2"/>
        <v/>
      </c>
      <c r="O44" s="20"/>
    </row>
    <row r="45" s="10" customFormat="1" spans="1:15">
      <c r="A45" s="15">
        <v>44</v>
      </c>
      <c r="B45" s="13" t="s">
        <v>195</v>
      </c>
      <c r="C45" s="13" t="s">
        <v>196</v>
      </c>
      <c r="D45" s="13" t="s">
        <v>197</v>
      </c>
      <c r="E45" s="13" t="s">
        <v>19</v>
      </c>
      <c r="F45" s="16" t="s">
        <v>182</v>
      </c>
      <c r="G45" s="16" t="s">
        <v>183</v>
      </c>
      <c r="H45" s="16" t="s">
        <v>184</v>
      </c>
      <c r="I45" s="16" t="s">
        <v>185</v>
      </c>
      <c r="J45" s="13">
        <v>55.3</v>
      </c>
      <c r="K45" s="13">
        <v>71.6</v>
      </c>
      <c r="L45" s="13">
        <f t="shared" si="1"/>
        <v>63.45</v>
      </c>
      <c r="M45" s="15">
        <f t="shared" si="3"/>
        <v>5</v>
      </c>
      <c r="N45" s="19" t="str">
        <f t="shared" si="2"/>
        <v/>
      </c>
      <c r="O45" s="20"/>
    </row>
    <row r="46" s="10" customFormat="1" spans="1:15">
      <c r="A46" s="15">
        <v>43</v>
      </c>
      <c r="B46" s="13" t="s">
        <v>198</v>
      </c>
      <c r="C46" s="13" t="s">
        <v>199</v>
      </c>
      <c r="D46" s="13" t="s">
        <v>200</v>
      </c>
      <c r="E46" s="13" t="s">
        <v>19</v>
      </c>
      <c r="F46" s="16" t="s">
        <v>182</v>
      </c>
      <c r="G46" s="16" t="s">
        <v>183</v>
      </c>
      <c r="H46" s="16" t="s">
        <v>184</v>
      </c>
      <c r="I46" s="16" t="s">
        <v>185</v>
      </c>
      <c r="J46" s="13">
        <v>61.6</v>
      </c>
      <c r="K46" s="13">
        <v>63.4</v>
      </c>
      <c r="L46" s="13">
        <f t="shared" si="1"/>
        <v>62.5</v>
      </c>
      <c r="M46" s="15">
        <f t="shared" si="3"/>
        <v>6</v>
      </c>
      <c r="N46" s="19" t="str">
        <f t="shared" si="2"/>
        <v/>
      </c>
      <c r="O46" s="20"/>
    </row>
    <row r="47" s="10" customFormat="1" spans="1:15">
      <c r="A47" s="15">
        <v>45</v>
      </c>
      <c r="B47" s="13" t="s">
        <v>201</v>
      </c>
      <c r="C47" s="13" t="s">
        <v>202</v>
      </c>
      <c r="D47" s="13" t="s">
        <v>203</v>
      </c>
      <c r="E47" s="13" t="s">
        <v>43</v>
      </c>
      <c r="F47" s="16" t="s">
        <v>204</v>
      </c>
      <c r="G47" s="16" t="s">
        <v>205</v>
      </c>
      <c r="H47" s="16" t="s">
        <v>206</v>
      </c>
      <c r="I47" s="16" t="s">
        <v>207</v>
      </c>
      <c r="J47" s="13">
        <v>77.1</v>
      </c>
      <c r="K47" s="13">
        <v>79.6</v>
      </c>
      <c r="L47" s="13">
        <f t="shared" si="1"/>
        <v>78.35</v>
      </c>
      <c r="M47" s="15">
        <f>RANK(L47,L$47:L$49,0)</f>
        <v>1</v>
      </c>
      <c r="N47" s="19" t="str">
        <f t="shared" si="2"/>
        <v/>
      </c>
      <c r="O47" s="20" t="s">
        <v>24</v>
      </c>
    </row>
    <row r="48" s="10" customFormat="1" spans="1:15">
      <c r="A48" s="15">
        <v>46</v>
      </c>
      <c r="B48" s="13" t="s">
        <v>208</v>
      </c>
      <c r="C48" s="13" t="s">
        <v>209</v>
      </c>
      <c r="D48" s="13" t="s">
        <v>210</v>
      </c>
      <c r="E48" s="13" t="s">
        <v>43</v>
      </c>
      <c r="F48" s="16" t="s">
        <v>204</v>
      </c>
      <c r="G48" s="16" t="s">
        <v>205</v>
      </c>
      <c r="H48" s="16" t="s">
        <v>206</v>
      </c>
      <c r="I48" s="16" t="s">
        <v>207</v>
      </c>
      <c r="J48" s="13">
        <v>65.8</v>
      </c>
      <c r="K48" s="13">
        <v>76.4</v>
      </c>
      <c r="L48" s="13">
        <f t="shared" si="1"/>
        <v>71.1</v>
      </c>
      <c r="M48" s="15">
        <f>RANK(L48,L$47:L$49,0)</f>
        <v>2</v>
      </c>
      <c r="N48" s="19" t="str">
        <f t="shared" si="2"/>
        <v/>
      </c>
      <c r="O48" s="20"/>
    </row>
    <row r="49" s="10" customFormat="1" spans="1:15">
      <c r="A49" s="15">
        <v>47</v>
      </c>
      <c r="B49" s="13" t="s">
        <v>211</v>
      </c>
      <c r="C49" s="13" t="s">
        <v>212</v>
      </c>
      <c r="D49" s="13" t="s">
        <v>213</v>
      </c>
      <c r="E49" s="13" t="s">
        <v>43</v>
      </c>
      <c r="F49" s="16" t="s">
        <v>204</v>
      </c>
      <c r="G49" s="16" t="s">
        <v>205</v>
      </c>
      <c r="H49" s="16" t="s">
        <v>206</v>
      </c>
      <c r="I49" s="16" t="s">
        <v>207</v>
      </c>
      <c r="J49" s="13">
        <v>65.7</v>
      </c>
      <c r="K49" s="13">
        <v>70.2</v>
      </c>
      <c r="L49" s="13">
        <f t="shared" si="1"/>
        <v>67.95</v>
      </c>
      <c r="M49" s="15">
        <f>RANK(L49,L$47:L$49,0)</f>
        <v>3</v>
      </c>
      <c r="N49" s="19" t="str">
        <f t="shared" si="2"/>
        <v/>
      </c>
      <c r="O49" s="20"/>
    </row>
    <row r="50" s="10" customFormat="1" spans="1:15">
      <c r="A50" s="15">
        <v>48</v>
      </c>
      <c r="B50" s="13" t="s">
        <v>214</v>
      </c>
      <c r="C50" s="13" t="s">
        <v>215</v>
      </c>
      <c r="D50" s="13" t="s">
        <v>216</v>
      </c>
      <c r="E50" s="13" t="s">
        <v>43</v>
      </c>
      <c r="F50" s="16" t="s">
        <v>217</v>
      </c>
      <c r="G50" s="16" t="s">
        <v>218</v>
      </c>
      <c r="H50" s="16" t="s">
        <v>219</v>
      </c>
      <c r="I50" s="16" t="s">
        <v>220</v>
      </c>
      <c r="J50" s="13">
        <v>79.6</v>
      </c>
      <c r="K50" s="13">
        <v>79</v>
      </c>
      <c r="L50" s="13">
        <f t="shared" si="1"/>
        <v>79.3</v>
      </c>
      <c r="M50" s="15">
        <f>RANK(L50,L$50:L$51,0)</f>
        <v>1</v>
      </c>
      <c r="N50" s="19" t="str">
        <f t="shared" si="2"/>
        <v/>
      </c>
      <c r="O50" s="20" t="s">
        <v>24</v>
      </c>
    </row>
    <row r="51" s="10" customFormat="1" spans="1:15">
      <c r="A51" s="15">
        <v>49</v>
      </c>
      <c r="B51" s="13" t="s">
        <v>221</v>
      </c>
      <c r="C51" s="13" t="s">
        <v>222</v>
      </c>
      <c r="D51" s="13" t="s">
        <v>223</v>
      </c>
      <c r="E51" s="13" t="s">
        <v>43</v>
      </c>
      <c r="F51" s="16" t="s">
        <v>217</v>
      </c>
      <c r="G51" s="16" t="s">
        <v>218</v>
      </c>
      <c r="H51" s="16" t="s">
        <v>219</v>
      </c>
      <c r="I51" s="16" t="s">
        <v>220</v>
      </c>
      <c r="J51" s="13">
        <v>79.6</v>
      </c>
      <c r="K51" s="13">
        <v>75.6</v>
      </c>
      <c r="L51" s="13">
        <f t="shared" si="1"/>
        <v>77.6</v>
      </c>
      <c r="M51" s="15">
        <f>RANK(L51,L$50:L$51,0)</f>
        <v>2</v>
      </c>
      <c r="N51" s="19" t="str">
        <f t="shared" si="2"/>
        <v/>
      </c>
      <c r="O51" s="20"/>
    </row>
    <row r="52" s="10" customFormat="1" spans="1:15">
      <c r="A52" s="15">
        <v>50</v>
      </c>
      <c r="B52" s="13" t="s">
        <v>224</v>
      </c>
      <c r="C52" s="13" t="s">
        <v>225</v>
      </c>
      <c r="D52" s="13" t="s">
        <v>226</v>
      </c>
      <c r="E52" s="13" t="s">
        <v>43</v>
      </c>
      <c r="F52" s="16" t="s">
        <v>227</v>
      </c>
      <c r="G52" s="16" t="s">
        <v>228</v>
      </c>
      <c r="H52" s="16" t="s">
        <v>229</v>
      </c>
      <c r="I52" s="16" t="s">
        <v>230</v>
      </c>
      <c r="J52" s="13">
        <v>83.2</v>
      </c>
      <c r="K52" s="13">
        <v>80.4</v>
      </c>
      <c r="L52" s="13">
        <f t="shared" si="1"/>
        <v>81.8</v>
      </c>
      <c r="M52" s="15">
        <f>RANK(L52,L$52:L$54,0)</f>
        <v>1</v>
      </c>
      <c r="N52" s="19" t="str">
        <f t="shared" si="2"/>
        <v/>
      </c>
      <c r="O52" s="20" t="s">
        <v>24</v>
      </c>
    </row>
    <row r="53" s="10" customFormat="1" spans="1:15">
      <c r="A53" s="15">
        <v>51</v>
      </c>
      <c r="B53" s="13" t="s">
        <v>231</v>
      </c>
      <c r="C53" s="13" t="s">
        <v>232</v>
      </c>
      <c r="D53" s="13" t="s">
        <v>233</v>
      </c>
      <c r="E53" s="13" t="s">
        <v>43</v>
      </c>
      <c r="F53" s="16" t="s">
        <v>227</v>
      </c>
      <c r="G53" s="16" t="s">
        <v>228</v>
      </c>
      <c r="H53" s="16" t="s">
        <v>229</v>
      </c>
      <c r="I53" s="16" t="s">
        <v>230</v>
      </c>
      <c r="J53" s="13">
        <v>82</v>
      </c>
      <c r="K53" s="13">
        <v>78</v>
      </c>
      <c r="L53" s="13">
        <f t="shared" si="1"/>
        <v>80</v>
      </c>
      <c r="M53" s="15">
        <f>RANK(L53,L$52:L$54,0)</f>
        <v>2</v>
      </c>
      <c r="N53" s="19" t="str">
        <f t="shared" si="2"/>
        <v/>
      </c>
      <c r="O53" s="20"/>
    </row>
    <row r="54" s="10" customFormat="1" spans="1:15">
      <c r="A54" s="15">
        <v>52</v>
      </c>
      <c r="B54" s="13" t="s">
        <v>234</v>
      </c>
      <c r="C54" s="13" t="s">
        <v>235</v>
      </c>
      <c r="D54" s="13" t="s">
        <v>236</v>
      </c>
      <c r="E54" s="13" t="s">
        <v>43</v>
      </c>
      <c r="F54" s="16" t="s">
        <v>227</v>
      </c>
      <c r="G54" s="16" t="s">
        <v>228</v>
      </c>
      <c r="H54" s="16" t="s">
        <v>229</v>
      </c>
      <c r="I54" s="16" t="s">
        <v>230</v>
      </c>
      <c r="J54" s="13">
        <v>78</v>
      </c>
      <c r="K54" s="13">
        <v>0</v>
      </c>
      <c r="L54" s="13">
        <f t="shared" si="1"/>
        <v>39</v>
      </c>
      <c r="M54" s="15">
        <f>RANK(L54,L$52:L$54,0)</f>
        <v>3</v>
      </c>
      <c r="N54" s="19" t="str">
        <f t="shared" si="2"/>
        <v>不及格</v>
      </c>
      <c r="O54" s="20"/>
    </row>
    <row r="55" s="10" customFormat="1" spans="1:15">
      <c r="A55" s="15">
        <v>55</v>
      </c>
      <c r="B55" s="13" t="s">
        <v>237</v>
      </c>
      <c r="C55" s="13" t="s">
        <v>238</v>
      </c>
      <c r="D55" s="13" t="s">
        <v>239</v>
      </c>
      <c r="E55" s="13" t="s">
        <v>43</v>
      </c>
      <c r="F55" s="16" t="s">
        <v>240</v>
      </c>
      <c r="G55" s="16" t="s">
        <v>241</v>
      </c>
      <c r="H55" s="16" t="s">
        <v>242</v>
      </c>
      <c r="I55" s="16" t="s">
        <v>230</v>
      </c>
      <c r="J55" s="13">
        <v>85.3</v>
      </c>
      <c r="K55" s="13">
        <v>83.2</v>
      </c>
      <c r="L55" s="13">
        <f t="shared" si="1"/>
        <v>84.25</v>
      </c>
      <c r="M55" s="15">
        <f>RANK(L55,L$55:L$58,0)</f>
        <v>1</v>
      </c>
      <c r="N55" s="19" t="str">
        <f t="shared" si="2"/>
        <v/>
      </c>
      <c r="O55" s="20" t="s">
        <v>24</v>
      </c>
    </row>
    <row r="56" s="10" customFormat="1" spans="1:15">
      <c r="A56" s="15">
        <v>53</v>
      </c>
      <c r="B56" s="13" t="s">
        <v>243</v>
      </c>
      <c r="C56" s="13" t="s">
        <v>244</v>
      </c>
      <c r="D56" s="13" t="s">
        <v>245</v>
      </c>
      <c r="E56" s="13" t="s">
        <v>43</v>
      </c>
      <c r="F56" s="16" t="s">
        <v>240</v>
      </c>
      <c r="G56" s="16" t="s">
        <v>241</v>
      </c>
      <c r="H56" s="16" t="s">
        <v>242</v>
      </c>
      <c r="I56" s="16" t="s">
        <v>230</v>
      </c>
      <c r="J56" s="13">
        <v>87.8</v>
      </c>
      <c r="K56" s="13">
        <v>79.6</v>
      </c>
      <c r="L56" s="13">
        <f t="shared" si="1"/>
        <v>83.7</v>
      </c>
      <c r="M56" s="15">
        <f>RANK(L56,L$55:L$58,0)</f>
        <v>2</v>
      </c>
      <c r="N56" s="19" t="str">
        <f t="shared" si="2"/>
        <v/>
      </c>
      <c r="O56" s="20"/>
    </row>
    <row r="57" s="10" customFormat="1" spans="1:15">
      <c r="A57" s="15">
        <v>56</v>
      </c>
      <c r="B57" s="13" t="s">
        <v>246</v>
      </c>
      <c r="C57" s="13" t="s">
        <v>247</v>
      </c>
      <c r="D57" s="13" t="s">
        <v>248</v>
      </c>
      <c r="E57" s="13" t="s">
        <v>43</v>
      </c>
      <c r="F57" s="16" t="s">
        <v>240</v>
      </c>
      <c r="G57" s="16" t="s">
        <v>241</v>
      </c>
      <c r="H57" s="16" t="s">
        <v>242</v>
      </c>
      <c r="I57" s="16" t="s">
        <v>230</v>
      </c>
      <c r="J57" s="13">
        <v>85.3</v>
      </c>
      <c r="K57" s="13">
        <v>81.2</v>
      </c>
      <c r="L57" s="13">
        <f t="shared" si="1"/>
        <v>83.25</v>
      </c>
      <c r="M57" s="15">
        <f>RANK(L57,L$55:L$58,0)</f>
        <v>3</v>
      </c>
      <c r="N57" s="19" t="str">
        <f t="shared" si="2"/>
        <v/>
      </c>
      <c r="O57" s="20"/>
    </row>
    <row r="58" s="10" customFormat="1" spans="1:15">
      <c r="A58" s="15">
        <v>54</v>
      </c>
      <c r="B58" s="13" t="s">
        <v>249</v>
      </c>
      <c r="C58" s="13" t="s">
        <v>250</v>
      </c>
      <c r="D58" s="13" t="s">
        <v>251</v>
      </c>
      <c r="E58" s="13" t="s">
        <v>43</v>
      </c>
      <c r="F58" s="16" t="s">
        <v>240</v>
      </c>
      <c r="G58" s="16" t="s">
        <v>241</v>
      </c>
      <c r="H58" s="16" t="s">
        <v>242</v>
      </c>
      <c r="I58" s="16" t="s">
        <v>230</v>
      </c>
      <c r="J58" s="13">
        <v>86.2</v>
      </c>
      <c r="K58" s="13">
        <v>73.6</v>
      </c>
      <c r="L58" s="13">
        <f t="shared" si="1"/>
        <v>79.9</v>
      </c>
      <c r="M58" s="15">
        <f>RANK(L58,L$55:L$58,0)</f>
        <v>4</v>
      </c>
      <c r="N58" s="19" t="str">
        <f t="shared" si="2"/>
        <v/>
      </c>
      <c r="O58" s="20"/>
    </row>
    <row r="59" s="10" customFormat="1" spans="1:15">
      <c r="A59" s="15">
        <v>57</v>
      </c>
      <c r="B59" s="13" t="s">
        <v>252</v>
      </c>
      <c r="C59" s="13" t="s">
        <v>253</v>
      </c>
      <c r="D59" s="13" t="s">
        <v>254</v>
      </c>
      <c r="E59" s="13" t="s">
        <v>43</v>
      </c>
      <c r="F59" s="16" t="s">
        <v>255</v>
      </c>
      <c r="G59" s="17" t="s">
        <v>256</v>
      </c>
      <c r="H59" s="16" t="s">
        <v>257</v>
      </c>
      <c r="I59" s="16" t="s">
        <v>258</v>
      </c>
      <c r="J59" s="13">
        <v>82.2</v>
      </c>
      <c r="K59" s="13">
        <v>74.4</v>
      </c>
      <c r="L59" s="13">
        <f t="shared" si="1"/>
        <v>78.3</v>
      </c>
      <c r="M59" s="15">
        <f>RANK(L59,L$59:L$60,0)</f>
        <v>1</v>
      </c>
      <c r="N59" s="19" t="str">
        <f t="shared" si="2"/>
        <v/>
      </c>
      <c r="O59" s="20" t="s">
        <v>24</v>
      </c>
    </row>
    <row r="60" s="10" customFormat="1" spans="1:15">
      <c r="A60" s="15">
        <v>58</v>
      </c>
      <c r="B60" s="13" t="s">
        <v>259</v>
      </c>
      <c r="C60" s="13" t="s">
        <v>260</v>
      </c>
      <c r="D60" s="13" t="s">
        <v>261</v>
      </c>
      <c r="E60" s="13" t="s">
        <v>43</v>
      </c>
      <c r="F60" s="16" t="s">
        <v>255</v>
      </c>
      <c r="G60" s="17" t="s">
        <v>256</v>
      </c>
      <c r="H60" s="16" t="s">
        <v>257</v>
      </c>
      <c r="I60" s="16" t="s">
        <v>258</v>
      </c>
      <c r="J60" s="13">
        <v>76.3</v>
      </c>
      <c r="K60" s="13">
        <v>78.4</v>
      </c>
      <c r="L60" s="13">
        <f t="shared" si="1"/>
        <v>77.35</v>
      </c>
      <c r="M60" s="15">
        <f>RANK(L60,L$59:L$60,0)</f>
        <v>2</v>
      </c>
      <c r="N60" s="19" t="str">
        <f t="shared" si="2"/>
        <v/>
      </c>
      <c r="O60" s="20"/>
    </row>
    <row r="61" s="10" customFormat="1" spans="1:15">
      <c r="A61" s="15">
        <v>59</v>
      </c>
      <c r="B61" s="13" t="s">
        <v>262</v>
      </c>
      <c r="C61" s="13" t="s">
        <v>263</v>
      </c>
      <c r="D61" s="13" t="s">
        <v>264</v>
      </c>
      <c r="E61" s="13" t="s">
        <v>43</v>
      </c>
      <c r="F61" s="16" t="s">
        <v>265</v>
      </c>
      <c r="G61" s="17" t="s">
        <v>266</v>
      </c>
      <c r="H61" s="16" t="s">
        <v>267</v>
      </c>
      <c r="I61" s="16" t="s">
        <v>268</v>
      </c>
      <c r="J61" s="13">
        <v>85.7</v>
      </c>
      <c r="K61" s="13">
        <v>69.8</v>
      </c>
      <c r="L61" s="13">
        <f t="shared" si="1"/>
        <v>77.75</v>
      </c>
      <c r="M61" s="15">
        <f>RANK(L61,L$61:L$63,0)</f>
        <v>1</v>
      </c>
      <c r="N61" s="19" t="str">
        <f t="shared" si="2"/>
        <v/>
      </c>
      <c r="O61" s="20" t="s">
        <v>24</v>
      </c>
    </row>
    <row r="62" s="10" customFormat="1" spans="1:15">
      <c r="A62" s="15">
        <v>60</v>
      </c>
      <c r="B62" s="13" t="s">
        <v>269</v>
      </c>
      <c r="C62" s="13" t="s">
        <v>270</v>
      </c>
      <c r="D62" s="13" t="s">
        <v>271</v>
      </c>
      <c r="E62" s="13" t="s">
        <v>43</v>
      </c>
      <c r="F62" s="16" t="s">
        <v>265</v>
      </c>
      <c r="G62" s="17" t="s">
        <v>266</v>
      </c>
      <c r="H62" s="16" t="s">
        <v>267</v>
      </c>
      <c r="I62" s="16" t="s">
        <v>268</v>
      </c>
      <c r="J62" s="13">
        <v>76.8</v>
      </c>
      <c r="K62" s="13">
        <v>72.4</v>
      </c>
      <c r="L62" s="13">
        <f t="shared" si="1"/>
        <v>74.6</v>
      </c>
      <c r="M62" s="15">
        <f>RANK(L62,L$61:L$63,0)</f>
        <v>2</v>
      </c>
      <c r="N62" s="19" t="str">
        <f t="shared" si="2"/>
        <v/>
      </c>
      <c r="O62" s="20"/>
    </row>
    <row r="63" s="10" customFormat="1" spans="1:15">
      <c r="A63" s="15">
        <v>61</v>
      </c>
      <c r="B63" s="13" t="s">
        <v>272</v>
      </c>
      <c r="C63" s="13" t="s">
        <v>273</v>
      </c>
      <c r="D63" s="13" t="s">
        <v>274</v>
      </c>
      <c r="E63" s="13" t="s">
        <v>43</v>
      </c>
      <c r="F63" s="16" t="s">
        <v>265</v>
      </c>
      <c r="G63" s="17" t="s">
        <v>266</v>
      </c>
      <c r="H63" s="16" t="s">
        <v>267</v>
      </c>
      <c r="I63" s="16" t="s">
        <v>268</v>
      </c>
      <c r="J63" s="13">
        <v>74.4</v>
      </c>
      <c r="K63" s="13">
        <v>72.2</v>
      </c>
      <c r="L63" s="13">
        <f t="shared" si="1"/>
        <v>73.3</v>
      </c>
      <c r="M63" s="15">
        <f>RANK(L63,L$61:L$63,0)</f>
        <v>3</v>
      </c>
      <c r="N63" s="19" t="str">
        <f t="shared" si="2"/>
        <v/>
      </c>
      <c r="O63" s="20"/>
    </row>
    <row r="64" s="10" customFormat="1" spans="1:15">
      <c r="A64" s="15">
        <v>62</v>
      </c>
      <c r="B64" s="13" t="s">
        <v>275</v>
      </c>
      <c r="C64" s="13" t="s">
        <v>276</v>
      </c>
      <c r="D64" s="13" t="s">
        <v>277</v>
      </c>
      <c r="E64" s="13" t="s">
        <v>43</v>
      </c>
      <c r="F64" s="16" t="s">
        <v>278</v>
      </c>
      <c r="G64" s="17" t="s">
        <v>279</v>
      </c>
      <c r="H64" s="16" t="s">
        <v>280</v>
      </c>
      <c r="I64" s="16" t="s">
        <v>281</v>
      </c>
      <c r="J64" s="13">
        <v>84.7</v>
      </c>
      <c r="K64" s="13">
        <v>76.2</v>
      </c>
      <c r="L64" s="13">
        <f t="shared" si="1"/>
        <v>80.45</v>
      </c>
      <c r="M64" s="15">
        <f>RANK(L64,L$64:L$66,0)</f>
        <v>1</v>
      </c>
      <c r="N64" s="19" t="str">
        <f t="shared" si="2"/>
        <v/>
      </c>
      <c r="O64" s="20" t="s">
        <v>24</v>
      </c>
    </row>
    <row r="65" s="10" customFormat="1" spans="1:15">
      <c r="A65" s="15">
        <v>63</v>
      </c>
      <c r="B65" s="13" t="s">
        <v>282</v>
      </c>
      <c r="C65" s="13" t="s">
        <v>283</v>
      </c>
      <c r="D65" s="13" t="s">
        <v>284</v>
      </c>
      <c r="E65" s="13" t="s">
        <v>43</v>
      </c>
      <c r="F65" s="16" t="s">
        <v>278</v>
      </c>
      <c r="G65" s="17" t="s">
        <v>279</v>
      </c>
      <c r="H65" s="16" t="s">
        <v>280</v>
      </c>
      <c r="I65" s="16" t="s">
        <v>281</v>
      </c>
      <c r="J65" s="13">
        <v>77</v>
      </c>
      <c r="K65" s="13">
        <v>71.4</v>
      </c>
      <c r="L65" s="13">
        <f t="shared" si="1"/>
        <v>74.2</v>
      </c>
      <c r="M65" s="15">
        <f>RANK(L65,L$64:L$66,0)</f>
        <v>2</v>
      </c>
      <c r="N65" s="19" t="str">
        <f t="shared" si="2"/>
        <v/>
      </c>
      <c r="O65" s="20"/>
    </row>
    <row r="66" s="10" customFormat="1" spans="1:15">
      <c r="A66" s="15">
        <v>64</v>
      </c>
      <c r="B66" s="13" t="s">
        <v>285</v>
      </c>
      <c r="C66" s="13" t="s">
        <v>286</v>
      </c>
      <c r="D66" s="13" t="s">
        <v>287</v>
      </c>
      <c r="E66" s="13" t="s">
        <v>43</v>
      </c>
      <c r="F66" s="16" t="s">
        <v>278</v>
      </c>
      <c r="G66" s="17" t="s">
        <v>279</v>
      </c>
      <c r="H66" s="16" t="s">
        <v>280</v>
      </c>
      <c r="I66" s="16" t="s">
        <v>281</v>
      </c>
      <c r="J66" s="13">
        <v>74.3</v>
      </c>
      <c r="K66" s="13">
        <v>70</v>
      </c>
      <c r="L66" s="13">
        <f t="shared" si="1"/>
        <v>72.15</v>
      </c>
      <c r="M66" s="15">
        <f>RANK(L66,L$64:L$66,0)</f>
        <v>3</v>
      </c>
      <c r="N66" s="19" t="str">
        <f t="shared" si="2"/>
        <v/>
      </c>
      <c r="O66" s="20"/>
    </row>
    <row r="67" s="10" customFormat="1" spans="1:15">
      <c r="A67" s="15">
        <v>66</v>
      </c>
      <c r="B67" s="13" t="s">
        <v>288</v>
      </c>
      <c r="C67" s="13" t="s">
        <v>289</v>
      </c>
      <c r="D67" s="13" t="s">
        <v>290</v>
      </c>
      <c r="E67" s="13" t="s">
        <v>43</v>
      </c>
      <c r="F67" s="16" t="s">
        <v>291</v>
      </c>
      <c r="G67" s="17" t="s">
        <v>292</v>
      </c>
      <c r="H67" s="16" t="s">
        <v>293</v>
      </c>
      <c r="I67" s="16" t="s">
        <v>294</v>
      </c>
      <c r="J67" s="13">
        <v>82.7</v>
      </c>
      <c r="K67" s="13">
        <v>78.8</v>
      </c>
      <c r="L67" s="13">
        <f t="shared" si="1"/>
        <v>80.75</v>
      </c>
      <c r="M67" s="15">
        <f>RANK(L67,L$67:L$69,0)</f>
        <v>1</v>
      </c>
      <c r="N67" s="19" t="str">
        <f t="shared" si="2"/>
        <v/>
      </c>
      <c r="O67" s="20" t="s">
        <v>24</v>
      </c>
    </row>
    <row r="68" s="10" customFormat="1" spans="1:15">
      <c r="A68" s="15">
        <v>65</v>
      </c>
      <c r="B68" s="13" t="s">
        <v>295</v>
      </c>
      <c r="C68" s="13" t="s">
        <v>296</v>
      </c>
      <c r="D68" s="13" t="s">
        <v>297</v>
      </c>
      <c r="E68" s="13" t="s">
        <v>43</v>
      </c>
      <c r="F68" s="16" t="s">
        <v>291</v>
      </c>
      <c r="G68" s="17" t="s">
        <v>292</v>
      </c>
      <c r="H68" s="16" t="s">
        <v>293</v>
      </c>
      <c r="I68" s="16" t="s">
        <v>294</v>
      </c>
      <c r="J68" s="13">
        <v>84.1</v>
      </c>
      <c r="K68" s="13">
        <v>71.8</v>
      </c>
      <c r="L68" s="13">
        <f t="shared" si="1"/>
        <v>77.95</v>
      </c>
      <c r="M68" s="15">
        <f>RANK(L68,L$67:L$69,0)</f>
        <v>2</v>
      </c>
      <c r="N68" s="19" t="str">
        <f t="shared" si="2"/>
        <v/>
      </c>
      <c r="O68" s="20"/>
    </row>
    <row r="69" s="10" customFormat="1" spans="1:15">
      <c r="A69" s="15">
        <v>67</v>
      </c>
      <c r="B69" s="13" t="s">
        <v>298</v>
      </c>
      <c r="C69" s="13" t="s">
        <v>299</v>
      </c>
      <c r="D69" s="13" t="s">
        <v>300</v>
      </c>
      <c r="E69" s="13" t="s">
        <v>43</v>
      </c>
      <c r="F69" s="16" t="s">
        <v>291</v>
      </c>
      <c r="G69" s="17" t="s">
        <v>292</v>
      </c>
      <c r="H69" s="16" t="s">
        <v>293</v>
      </c>
      <c r="I69" s="16" t="s">
        <v>294</v>
      </c>
      <c r="J69" s="13">
        <v>79.6</v>
      </c>
      <c r="K69" s="13">
        <v>74.4</v>
      </c>
      <c r="L69" s="13">
        <f t="shared" ref="L68:L81" si="4">J69*0.5+K69*0.5</f>
        <v>77</v>
      </c>
      <c r="M69" s="15">
        <f>RANK(L69,L$67:L$69,0)</f>
        <v>3</v>
      </c>
      <c r="N69" s="19" t="str">
        <f t="shared" ref="N68:N81" si="5">IF(L69&gt;=60,"","不及格")</f>
        <v/>
      </c>
      <c r="O69" s="20"/>
    </row>
    <row r="70" s="10" customFormat="1" spans="1:15">
      <c r="A70" s="15">
        <v>68</v>
      </c>
      <c r="B70" s="13" t="s">
        <v>301</v>
      </c>
      <c r="C70" s="13" t="s">
        <v>302</v>
      </c>
      <c r="D70" s="13" t="s">
        <v>303</v>
      </c>
      <c r="E70" s="13" t="s">
        <v>43</v>
      </c>
      <c r="F70" s="16" t="s">
        <v>304</v>
      </c>
      <c r="G70" s="17" t="s">
        <v>305</v>
      </c>
      <c r="H70" s="16" t="s">
        <v>306</v>
      </c>
      <c r="I70" s="16" t="s">
        <v>307</v>
      </c>
      <c r="J70" s="13">
        <v>78.8</v>
      </c>
      <c r="K70" s="13">
        <v>79.2</v>
      </c>
      <c r="L70" s="13">
        <f t="shared" si="4"/>
        <v>79</v>
      </c>
      <c r="M70" s="15">
        <f>RANK(L70,L$70:L$71,0)</f>
        <v>1</v>
      </c>
      <c r="N70" s="19" t="str">
        <f t="shared" si="5"/>
        <v/>
      </c>
      <c r="O70" s="20" t="s">
        <v>24</v>
      </c>
    </row>
    <row r="71" s="10" customFormat="1" spans="1:15">
      <c r="A71" s="15">
        <v>69</v>
      </c>
      <c r="B71" s="13" t="s">
        <v>308</v>
      </c>
      <c r="C71" s="13" t="s">
        <v>309</v>
      </c>
      <c r="D71" s="13" t="s">
        <v>310</v>
      </c>
      <c r="E71" s="13" t="s">
        <v>43</v>
      </c>
      <c r="F71" s="16" t="s">
        <v>304</v>
      </c>
      <c r="G71" s="17" t="s">
        <v>305</v>
      </c>
      <c r="H71" s="16" t="s">
        <v>306</v>
      </c>
      <c r="I71" s="16" t="s">
        <v>307</v>
      </c>
      <c r="J71" s="13">
        <v>70.4</v>
      </c>
      <c r="K71" s="13">
        <v>73.4</v>
      </c>
      <c r="L71" s="13">
        <f t="shared" si="4"/>
        <v>71.9</v>
      </c>
      <c r="M71" s="15">
        <f>RANK(L71,L$70:L$71,0)</f>
        <v>2</v>
      </c>
      <c r="N71" s="19" t="str">
        <f t="shared" si="5"/>
        <v/>
      </c>
      <c r="O71" s="20"/>
    </row>
    <row r="72" s="10" customFormat="1" spans="1:15">
      <c r="A72" s="15">
        <v>70</v>
      </c>
      <c r="B72" s="13" t="s">
        <v>311</v>
      </c>
      <c r="C72" s="13" t="s">
        <v>312</v>
      </c>
      <c r="D72" s="13" t="s">
        <v>313</v>
      </c>
      <c r="E72" s="13" t="s">
        <v>43</v>
      </c>
      <c r="F72" s="16" t="s">
        <v>314</v>
      </c>
      <c r="G72" s="17" t="s">
        <v>315</v>
      </c>
      <c r="H72" s="16" t="s">
        <v>316</v>
      </c>
      <c r="I72" s="16" t="s">
        <v>317</v>
      </c>
      <c r="J72" s="13">
        <v>85.1</v>
      </c>
      <c r="K72" s="13">
        <v>75.2</v>
      </c>
      <c r="L72" s="13">
        <f t="shared" si="4"/>
        <v>80.15</v>
      </c>
      <c r="M72" s="15">
        <f>RANK(L72,L$72:L$74,0)</f>
        <v>1</v>
      </c>
      <c r="N72" s="19" t="str">
        <f t="shared" si="5"/>
        <v/>
      </c>
      <c r="O72" s="20" t="s">
        <v>24</v>
      </c>
    </row>
    <row r="73" s="10" customFormat="1" spans="1:15">
      <c r="A73" s="15">
        <v>71</v>
      </c>
      <c r="B73" s="13" t="s">
        <v>318</v>
      </c>
      <c r="C73" s="13" t="s">
        <v>319</v>
      </c>
      <c r="D73" s="13" t="s">
        <v>320</v>
      </c>
      <c r="E73" s="13" t="s">
        <v>43</v>
      </c>
      <c r="F73" s="16" t="s">
        <v>314</v>
      </c>
      <c r="G73" s="17" t="s">
        <v>315</v>
      </c>
      <c r="H73" s="16" t="s">
        <v>316</v>
      </c>
      <c r="I73" s="16" t="s">
        <v>317</v>
      </c>
      <c r="J73" s="13">
        <v>76.9</v>
      </c>
      <c r="K73" s="13">
        <v>74.4</v>
      </c>
      <c r="L73" s="13">
        <f t="shared" si="4"/>
        <v>75.65</v>
      </c>
      <c r="M73" s="15">
        <f>RANK(L73,L$72:L$74,0)</f>
        <v>2</v>
      </c>
      <c r="N73" s="19" t="str">
        <f t="shared" si="5"/>
        <v/>
      </c>
      <c r="O73" s="20"/>
    </row>
    <row r="74" s="10" customFormat="1" spans="1:15">
      <c r="A74" s="15">
        <v>72</v>
      </c>
      <c r="B74" s="13" t="s">
        <v>321</v>
      </c>
      <c r="C74" s="13" t="s">
        <v>322</v>
      </c>
      <c r="D74" s="13" t="s">
        <v>323</v>
      </c>
      <c r="E74" s="13" t="s">
        <v>43</v>
      </c>
      <c r="F74" s="16" t="s">
        <v>314</v>
      </c>
      <c r="G74" s="17" t="s">
        <v>315</v>
      </c>
      <c r="H74" s="16" t="s">
        <v>316</v>
      </c>
      <c r="I74" s="16" t="s">
        <v>317</v>
      </c>
      <c r="J74" s="13">
        <v>65.8</v>
      </c>
      <c r="K74" s="13">
        <v>73.2</v>
      </c>
      <c r="L74" s="13">
        <f t="shared" si="4"/>
        <v>69.5</v>
      </c>
      <c r="M74" s="15">
        <f>RANK(L74,L$72:L$74,0)</f>
        <v>3</v>
      </c>
      <c r="N74" s="19" t="str">
        <f t="shared" si="5"/>
        <v/>
      </c>
      <c r="O74" s="20"/>
    </row>
    <row r="75" s="10" customFormat="1" spans="1:15">
      <c r="A75" s="15">
        <v>73</v>
      </c>
      <c r="B75" s="13" t="s">
        <v>324</v>
      </c>
      <c r="C75" s="13" t="s">
        <v>325</v>
      </c>
      <c r="D75" s="13" t="s">
        <v>326</v>
      </c>
      <c r="E75" s="13" t="s">
        <v>43</v>
      </c>
      <c r="F75" s="16" t="s">
        <v>327</v>
      </c>
      <c r="G75" s="17" t="s">
        <v>328</v>
      </c>
      <c r="H75" s="16" t="s">
        <v>329</v>
      </c>
      <c r="I75" s="16" t="s">
        <v>330</v>
      </c>
      <c r="J75" s="13">
        <v>88</v>
      </c>
      <c r="K75" s="13">
        <v>79.4</v>
      </c>
      <c r="L75" s="13">
        <f t="shared" si="4"/>
        <v>83.7</v>
      </c>
      <c r="M75" s="15">
        <f>RANK(L75,L$75:L$76,0)</f>
        <v>1</v>
      </c>
      <c r="N75" s="19" t="str">
        <f t="shared" si="5"/>
        <v/>
      </c>
      <c r="O75" s="20" t="s">
        <v>24</v>
      </c>
    </row>
    <row r="76" s="10" customFormat="1" spans="1:15">
      <c r="A76" s="15">
        <v>74</v>
      </c>
      <c r="B76" s="13" t="s">
        <v>331</v>
      </c>
      <c r="C76" s="13" t="s">
        <v>332</v>
      </c>
      <c r="D76" s="13" t="s">
        <v>333</v>
      </c>
      <c r="E76" s="13" t="s">
        <v>43</v>
      </c>
      <c r="F76" s="16" t="s">
        <v>327</v>
      </c>
      <c r="G76" s="17" t="s">
        <v>328</v>
      </c>
      <c r="H76" s="16" t="s">
        <v>329</v>
      </c>
      <c r="I76" s="16" t="s">
        <v>330</v>
      </c>
      <c r="J76" s="13">
        <v>86.6</v>
      </c>
      <c r="K76" s="13">
        <v>75.4</v>
      </c>
      <c r="L76" s="13">
        <f t="shared" si="4"/>
        <v>81</v>
      </c>
      <c r="M76" s="15">
        <f>RANK(L76,L$75:L$76,0)</f>
        <v>2</v>
      </c>
      <c r="N76" s="19" t="str">
        <f t="shared" si="5"/>
        <v/>
      </c>
      <c r="O76" s="20"/>
    </row>
    <row r="77" s="10" customFormat="1" spans="1:15">
      <c r="A77" s="15">
        <v>75</v>
      </c>
      <c r="B77" s="13" t="s">
        <v>334</v>
      </c>
      <c r="C77" s="13" t="s">
        <v>335</v>
      </c>
      <c r="D77" s="13" t="s">
        <v>336</v>
      </c>
      <c r="E77" s="13" t="s">
        <v>43</v>
      </c>
      <c r="F77" s="16" t="s">
        <v>337</v>
      </c>
      <c r="G77" s="17" t="s">
        <v>338</v>
      </c>
      <c r="H77" s="16" t="s">
        <v>339</v>
      </c>
      <c r="I77" s="16" t="s">
        <v>340</v>
      </c>
      <c r="J77" s="13">
        <v>91.5</v>
      </c>
      <c r="K77" s="13">
        <v>75.8</v>
      </c>
      <c r="L77" s="13">
        <f t="shared" si="4"/>
        <v>83.65</v>
      </c>
      <c r="M77" s="15">
        <f>RANK(L77,L$77:L$79,0)</f>
        <v>1</v>
      </c>
      <c r="N77" s="19" t="str">
        <f t="shared" si="5"/>
        <v/>
      </c>
      <c r="O77" s="20" t="s">
        <v>24</v>
      </c>
    </row>
    <row r="78" s="10" customFormat="1" spans="1:15">
      <c r="A78" s="15">
        <v>76</v>
      </c>
      <c r="B78" s="13" t="s">
        <v>341</v>
      </c>
      <c r="C78" s="13" t="s">
        <v>342</v>
      </c>
      <c r="D78" s="13" t="s">
        <v>343</v>
      </c>
      <c r="E78" s="13" t="s">
        <v>43</v>
      </c>
      <c r="F78" s="16" t="s">
        <v>337</v>
      </c>
      <c r="G78" s="17" t="s">
        <v>338</v>
      </c>
      <c r="H78" s="16" t="s">
        <v>339</v>
      </c>
      <c r="I78" s="16" t="s">
        <v>340</v>
      </c>
      <c r="J78" s="13">
        <v>87.6</v>
      </c>
      <c r="K78" s="13">
        <v>74.2</v>
      </c>
      <c r="L78" s="13">
        <f t="shared" si="4"/>
        <v>80.9</v>
      </c>
      <c r="M78" s="15">
        <f>RANK(L78,L$77:L$79,0)</f>
        <v>2</v>
      </c>
      <c r="N78" s="19" t="str">
        <f t="shared" si="5"/>
        <v/>
      </c>
      <c r="O78" s="20"/>
    </row>
    <row r="79" s="10" customFormat="1" spans="1:15">
      <c r="A79" s="15">
        <v>77</v>
      </c>
      <c r="B79" s="13" t="s">
        <v>344</v>
      </c>
      <c r="C79" s="13" t="s">
        <v>345</v>
      </c>
      <c r="D79" s="13" t="s">
        <v>346</v>
      </c>
      <c r="E79" s="13" t="s">
        <v>43</v>
      </c>
      <c r="F79" s="16" t="s">
        <v>337</v>
      </c>
      <c r="G79" s="17" t="s">
        <v>338</v>
      </c>
      <c r="H79" s="16" t="s">
        <v>339</v>
      </c>
      <c r="I79" s="16" t="s">
        <v>340</v>
      </c>
      <c r="J79" s="13">
        <v>84.5</v>
      </c>
      <c r="K79" s="13">
        <v>71.6</v>
      </c>
      <c r="L79" s="13">
        <f t="shared" si="4"/>
        <v>78.05</v>
      </c>
      <c r="M79" s="15">
        <f>RANK(L79,L$77:L$79,0)</f>
        <v>3</v>
      </c>
      <c r="N79" s="19" t="str">
        <f t="shared" si="5"/>
        <v/>
      </c>
      <c r="O79" s="20"/>
    </row>
    <row r="80" s="10" customFormat="1" spans="1:15">
      <c r="A80" s="15">
        <v>78</v>
      </c>
      <c r="B80" s="13" t="s">
        <v>347</v>
      </c>
      <c r="C80" s="13" t="s">
        <v>348</v>
      </c>
      <c r="D80" s="13" t="s">
        <v>349</v>
      </c>
      <c r="E80" s="13" t="s">
        <v>43</v>
      </c>
      <c r="F80" s="16" t="s">
        <v>337</v>
      </c>
      <c r="G80" s="17" t="s">
        <v>338</v>
      </c>
      <c r="H80" s="16" t="s">
        <v>350</v>
      </c>
      <c r="I80" s="16" t="s">
        <v>351</v>
      </c>
      <c r="J80" s="13">
        <v>78</v>
      </c>
      <c r="K80" s="13">
        <v>79</v>
      </c>
      <c r="L80" s="13">
        <f t="shared" si="4"/>
        <v>78.5</v>
      </c>
      <c r="M80" s="15">
        <f>RANK(L80,L$80:L$81,0)</f>
        <v>1</v>
      </c>
      <c r="N80" s="19" t="str">
        <f t="shared" si="5"/>
        <v/>
      </c>
      <c r="O80" s="20" t="s">
        <v>24</v>
      </c>
    </row>
    <row r="81" s="10" customFormat="1" spans="1:15">
      <c r="A81" s="15">
        <v>79</v>
      </c>
      <c r="B81" s="13" t="s">
        <v>352</v>
      </c>
      <c r="C81" s="13" t="s">
        <v>353</v>
      </c>
      <c r="D81" s="13" t="s">
        <v>354</v>
      </c>
      <c r="E81" s="13" t="s">
        <v>43</v>
      </c>
      <c r="F81" s="16" t="s">
        <v>337</v>
      </c>
      <c r="G81" s="17" t="s">
        <v>338</v>
      </c>
      <c r="H81" s="16" t="s">
        <v>350</v>
      </c>
      <c r="I81" s="16" t="s">
        <v>351</v>
      </c>
      <c r="J81" s="13">
        <v>70.5</v>
      </c>
      <c r="K81" s="13">
        <v>75.6</v>
      </c>
      <c r="L81" s="13">
        <f t="shared" si="4"/>
        <v>73.05</v>
      </c>
      <c r="M81" s="15">
        <f>RANK(L81,L$80:L$81,0)</f>
        <v>2</v>
      </c>
      <c r="N81" s="19" t="str">
        <f t="shared" si="5"/>
        <v/>
      </c>
      <c r="O81" s="20"/>
    </row>
  </sheetData>
  <sortState ref="A3:N81">
    <sortCondition ref="H3:H81"/>
    <sortCondition ref="L3:L81" descending="1"/>
  </sortState>
  <conditionalFormatting sqref="N3:N81">
    <cfRule type="cellIs" priority="1" operator="lessThan">
      <formula>60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workbookViewId="0">
      <selection activeCell="Q7" sqref="Q7"/>
    </sheetView>
  </sheetViews>
  <sheetFormatPr defaultColWidth="9" defaultRowHeight="13.5"/>
  <cols>
    <col min="1" max="1" width="5" customWidth="1"/>
    <col min="3" max="3" width="12.25" customWidth="1"/>
    <col min="4" max="4" width="6.125" style="2" customWidth="1"/>
    <col min="5" max="5" width="13.375" customWidth="1"/>
    <col min="6" max="6" width="25.5416666666667" customWidth="1"/>
    <col min="7" max="7" width="16.875" customWidth="1"/>
    <col min="8" max="8" width="12.3666666666667" style="1" customWidth="1"/>
    <col min="11" max="11" width="9.125" style="2" customWidth="1"/>
    <col min="12" max="12" width="6" customWidth="1"/>
    <col min="13" max="13" width="5.625" customWidth="1"/>
  </cols>
  <sheetData>
    <row r="1" ht="27" customHeight="1" spans="1:13">
      <c r="A1" s="3" t="s">
        <v>355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</row>
    <row r="2" s="1" customFormat="1" ht="30" customHeight="1" spans="1:13">
      <c r="A2" s="6" t="s">
        <v>1</v>
      </c>
      <c r="B2" s="6" t="s">
        <v>2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15</v>
      </c>
    </row>
    <row r="3" ht="25" customHeight="1" spans="1:13">
      <c r="A3" s="7">
        <v>1</v>
      </c>
      <c r="B3" s="7" t="s">
        <v>16</v>
      </c>
      <c r="C3" s="7" t="s">
        <v>18</v>
      </c>
      <c r="D3" s="8" t="s">
        <v>19</v>
      </c>
      <c r="E3" s="7" t="s">
        <v>20</v>
      </c>
      <c r="F3" s="7" t="s">
        <v>21</v>
      </c>
      <c r="G3" s="7" t="s">
        <v>22</v>
      </c>
      <c r="H3" s="9" t="s">
        <v>23</v>
      </c>
      <c r="I3" s="7">
        <v>86.6</v>
      </c>
      <c r="J3" s="7">
        <v>77.2</v>
      </c>
      <c r="K3" s="8">
        <v>81.9</v>
      </c>
      <c r="L3" s="7">
        <v>1</v>
      </c>
      <c r="M3" s="7" t="s">
        <v>24</v>
      </c>
    </row>
    <row r="4" ht="25" customHeight="1" spans="1:13">
      <c r="A4" s="7">
        <v>2</v>
      </c>
      <c r="B4" s="7" t="s">
        <v>25</v>
      </c>
      <c r="C4" s="7" t="s">
        <v>27</v>
      </c>
      <c r="D4" s="8" t="s">
        <v>19</v>
      </c>
      <c r="E4" s="7" t="s">
        <v>20</v>
      </c>
      <c r="F4" s="7" t="s">
        <v>21</v>
      </c>
      <c r="G4" s="7" t="s">
        <v>22</v>
      </c>
      <c r="H4" s="9" t="s">
        <v>23</v>
      </c>
      <c r="I4" s="7">
        <v>78.2</v>
      </c>
      <c r="J4" s="7">
        <v>78.4</v>
      </c>
      <c r="K4" s="8">
        <v>78.3</v>
      </c>
      <c r="L4" s="7">
        <v>2</v>
      </c>
      <c r="M4" s="7" t="s">
        <v>24</v>
      </c>
    </row>
    <row r="5" ht="25" customHeight="1" spans="1:13">
      <c r="A5" s="7">
        <v>3</v>
      </c>
      <c r="B5" s="7" t="s">
        <v>28</v>
      </c>
      <c r="C5" s="7" t="s">
        <v>30</v>
      </c>
      <c r="D5" s="8" t="s">
        <v>19</v>
      </c>
      <c r="E5" s="7" t="s">
        <v>20</v>
      </c>
      <c r="F5" s="7" t="s">
        <v>21</v>
      </c>
      <c r="G5" s="7" t="s">
        <v>22</v>
      </c>
      <c r="H5" s="9" t="s">
        <v>23</v>
      </c>
      <c r="I5" s="7">
        <v>78.4</v>
      </c>
      <c r="J5" s="7">
        <v>77</v>
      </c>
      <c r="K5" s="8">
        <v>77.7</v>
      </c>
      <c r="L5" s="7">
        <v>3</v>
      </c>
      <c r="M5" s="7"/>
    </row>
    <row r="6" ht="25" customHeight="1" spans="1:13">
      <c r="A6" s="7">
        <v>4</v>
      </c>
      <c r="B6" s="7" t="s">
        <v>31</v>
      </c>
      <c r="C6" s="7" t="s">
        <v>33</v>
      </c>
      <c r="D6" s="8" t="s">
        <v>19</v>
      </c>
      <c r="E6" s="7" t="s">
        <v>20</v>
      </c>
      <c r="F6" s="7" t="s">
        <v>21</v>
      </c>
      <c r="G6" s="7" t="s">
        <v>22</v>
      </c>
      <c r="H6" s="9" t="s">
        <v>23</v>
      </c>
      <c r="I6" s="7">
        <v>79.8</v>
      </c>
      <c r="J6" s="7">
        <v>71.8</v>
      </c>
      <c r="K6" s="8">
        <v>75.8</v>
      </c>
      <c r="L6" s="7">
        <v>4</v>
      </c>
      <c r="M6" s="7"/>
    </row>
    <row r="7" ht="25" customHeight="1" spans="1:13">
      <c r="A7" s="7">
        <v>5</v>
      </c>
      <c r="B7" s="7" t="s">
        <v>34</v>
      </c>
      <c r="C7" s="7" t="s">
        <v>36</v>
      </c>
      <c r="D7" s="8" t="s">
        <v>19</v>
      </c>
      <c r="E7" s="7" t="s">
        <v>20</v>
      </c>
      <c r="F7" s="7" t="s">
        <v>21</v>
      </c>
      <c r="G7" s="7" t="s">
        <v>22</v>
      </c>
      <c r="H7" s="9" t="s">
        <v>23</v>
      </c>
      <c r="I7" s="7">
        <v>67.8</v>
      </c>
      <c r="J7" s="7">
        <v>74</v>
      </c>
      <c r="K7" s="8">
        <v>70.9</v>
      </c>
      <c r="L7" s="7">
        <v>5</v>
      </c>
      <c r="M7" s="7"/>
    </row>
    <row r="8" ht="25" customHeight="1" spans="1:13">
      <c r="A8" s="7">
        <v>6</v>
      </c>
      <c r="B8" s="7" t="s">
        <v>37</v>
      </c>
      <c r="C8" s="7" t="s">
        <v>39</v>
      </c>
      <c r="D8" s="8" t="s">
        <v>19</v>
      </c>
      <c r="E8" s="7" t="s">
        <v>20</v>
      </c>
      <c r="F8" s="7" t="s">
        <v>21</v>
      </c>
      <c r="G8" s="7" t="s">
        <v>22</v>
      </c>
      <c r="H8" s="9" t="s">
        <v>23</v>
      </c>
      <c r="I8" s="7">
        <v>67.2</v>
      </c>
      <c r="J8" s="7">
        <v>69</v>
      </c>
      <c r="K8" s="8">
        <v>68.1</v>
      </c>
      <c r="L8" s="7">
        <v>6</v>
      </c>
      <c r="M8" s="7"/>
    </row>
    <row r="9" ht="25" customHeight="1" spans="1:13">
      <c r="A9" s="7">
        <v>7</v>
      </c>
      <c r="B9" s="7" t="s">
        <v>40</v>
      </c>
      <c r="C9" s="7" t="s">
        <v>42</v>
      </c>
      <c r="D9" s="8" t="s">
        <v>43</v>
      </c>
      <c r="E9" s="7" t="s">
        <v>44</v>
      </c>
      <c r="F9" s="7" t="s">
        <v>45</v>
      </c>
      <c r="G9" s="7" t="s">
        <v>46</v>
      </c>
      <c r="H9" s="9" t="s">
        <v>47</v>
      </c>
      <c r="I9" s="7">
        <v>76</v>
      </c>
      <c r="J9" s="7">
        <v>79.2</v>
      </c>
      <c r="K9" s="8">
        <v>77.6</v>
      </c>
      <c r="L9" s="7">
        <v>1</v>
      </c>
      <c r="M9" s="7" t="s">
        <v>24</v>
      </c>
    </row>
    <row r="10" ht="25" customHeight="1" spans="1:13">
      <c r="A10" s="7">
        <v>8</v>
      </c>
      <c r="B10" s="7" t="s">
        <v>48</v>
      </c>
      <c r="C10" s="7" t="s">
        <v>50</v>
      </c>
      <c r="D10" s="8" t="s">
        <v>43</v>
      </c>
      <c r="E10" s="7" t="s">
        <v>44</v>
      </c>
      <c r="F10" s="7" t="s">
        <v>45</v>
      </c>
      <c r="G10" s="7" t="s">
        <v>46</v>
      </c>
      <c r="H10" s="9" t="s">
        <v>47</v>
      </c>
      <c r="I10" s="7">
        <v>80.3</v>
      </c>
      <c r="J10" s="7">
        <v>74</v>
      </c>
      <c r="K10" s="8">
        <v>77.15</v>
      </c>
      <c r="L10" s="7">
        <v>2</v>
      </c>
      <c r="M10" s="7"/>
    </row>
    <row r="11" ht="25" customHeight="1" spans="1:13">
      <c r="A11" s="7">
        <v>9</v>
      </c>
      <c r="B11" s="7" t="s">
        <v>51</v>
      </c>
      <c r="C11" s="7" t="s">
        <v>53</v>
      </c>
      <c r="D11" s="8" t="s">
        <v>43</v>
      </c>
      <c r="E11" s="7" t="s">
        <v>44</v>
      </c>
      <c r="F11" s="7" t="s">
        <v>45</v>
      </c>
      <c r="G11" s="7" t="s">
        <v>46</v>
      </c>
      <c r="H11" s="9" t="s">
        <v>47</v>
      </c>
      <c r="I11" s="7">
        <v>74.6</v>
      </c>
      <c r="J11" s="7">
        <v>77</v>
      </c>
      <c r="K11" s="8">
        <v>75.8</v>
      </c>
      <c r="L11" s="7">
        <v>3</v>
      </c>
      <c r="M11" s="7"/>
    </row>
    <row r="12" ht="25" customHeight="1" spans="1:13">
      <c r="A12" s="7">
        <v>10</v>
      </c>
      <c r="B12" s="7" t="s">
        <v>54</v>
      </c>
      <c r="C12" s="7" t="s">
        <v>56</v>
      </c>
      <c r="D12" s="8" t="s">
        <v>43</v>
      </c>
      <c r="E12" s="7" t="s">
        <v>57</v>
      </c>
      <c r="F12" s="7" t="s">
        <v>58</v>
      </c>
      <c r="G12" s="7" t="s">
        <v>59</v>
      </c>
      <c r="H12" s="9" t="s">
        <v>60</v>
      </c>
      <c r="I12" s="7">
        <v>85.7</v>
      </c>
      <c r="J12" s="7">
        <v>75</v>
      </c>
      <c r="K12" s="8">
        <v>80.35</v>
      </c>
      <c r="L12" s="7">
        <v>1</v>
      </c>
      <c r="M12" s="7" t="s">
        <v>24</v>
      </c>
    </row>
    <row r="13" ht="25" customHeight="1" spans="1:13">
      <c r="A13" s="7">
        <v>11</v>
      </c>
      <c r="B13" s="7" t="s">
        <v>61</v>
      </c>
      <c r="C13" s="7" t="s">
        <v>63</v>
      </c>
      <c r="D13" s="8" t="s">
        <v>43</v>
      </c>
      <c r="E13" s="7" t="s">
        <v>57</v>
      </c>
      <c r="F13" s="7" t="s">
        <v>58</v>
      </c>
      <c r="G13" s="7" t="s">
        <v>59</v>
      </c>
      <c r="H13" s="9" t="s">
        <v>60</v>
      </c>
      <c r="I13" s="7">
        <v>83.8</v>
      </c>
      <c r="J13" s="7">
        <v>76.8</v>
      </c>
      <c r="K13" s="8">
        <v>80.3</v>
      </c>
      <c r="L13" s="7">
        <v>2</v>
      </c>
      <c r="M13" s="7"/>
    </row>
    <row r="14" ht="25" customHeight="1" spans="1:13">
      <c r="A14" s="7">
        <v>12</v>
      </c>
      <c r="B14" s="7" t="s">
        <v>64</v>
      </c>
      <c r="C14" s="7" t="s">
        <v>66</v>
      </c>
      <c r="D14" s="8" t="s">
        <v>43</v>
      </c>
      <c r="E14" s="7" t="s">
        <v>57</v>
      </c>
      <c r="F14" s="7" t="s">
        <v>58</v>
      </c>
      <c r="G14" s="7" t="s">
        <v>59</v>
      </c>
      <c r="H14" s="9" t="s">
        <v>60</v>
      </c>
      <c r="I14" s="7">
        <v>78.7</v>
      </c>
      <c r="J14" s="7">
        <v>77.2</v>
      </c>
      <c r="K14" s="8">
        <v>77.95</v>
      </c>
      <c r="L14" s="7">
        <v>3</v>
      </c>
      <c r="M14" s="7"/>
    </row>
    <row r="15" ht="25" customHeight="1" spans="1:13">
      <c r="A15" s="7">
        <v>13</v>
      </c>
      <c r="B15" s="7" t="s">
        <v>67</v>
      </c>
      <c r="C15" s="7" t="s">
        <v>69</v>
      </c>
      <c r="D15" s="8" t="s">
        <v>43</v>
      </c>
      <c r="E15" s="7" t="s">
        <v>70</v>
      </c>
      <c r="F15" s="7" t="s">
        <v>71</v>
      </c>
      <c r="G15" s="7" t="s">
        <v>72</v>
      </c>
      <c r="H15" s="9" t="s">
        <v>73</v>
      </c>
      <c r="I15" s="7">
        <v>76.2</v>
      </c>
      <c r="J15" s="7">
        <v>78.6</v>
      </c>
      <c r="K15" s="8">
        <v>77.4</v>
      </c>
      <c r="L15" s="7">
        <v>1</v>
      </c>
      <c r="M15" s="7" t="s">
        <v>24</v>
      </c>
    </row>
    <row r="16" ht="25" customHeight="1" spans="1:13">
      <c r="A16" s="7">
        <v>14</v>
      </c>
      <c r="B16" s="7" t="s">
        <v>74</v>
      </c>
      <c r="C16" s="7" t="s">
        <v>76</v>
      </c>
      <c r="D16" s="8" t="s">
        <v>43</v>
      </c>
      <c r="E16" s="7" t="s">
        <v>70</v>
      </c>
      <c r="F16" s="7" t="s">
        <v>71</v>
      </c>
      <c r="G16" s="7" t="s">
        <v>72</v>
      </c>
      <c r="H16" s="9" t="s">
        <v>73</v>
      </c>
      <c r="I16" s="7">
        <v>66.7</v>
      </c>
      <c r="J16" s="7">
        <v>68.8</v>
      </c>
      <c r="K16" s="8">
        <v>67.75</v>
      </c>
      <c r="L16" s="7">
        <v>2</v>
      </c>
      <c r="M16" s="7"/>
    </row>
    <row r="17" ht="25" customHeight="1" spans="1:13">
      <c r="A17" s="7">
        <v>15</v>
      </c>
      <c r="B17" s="7" t="s">
        <v>77</v>
      </c>
      <c r="C17" s="7" t="s">
        <v>79</v>
      </c>
      <c r="D17" s="8" t="s">
        <v>43</v>
      </c>
      <c r="E17" s="7" t="s">
        <v>80</v>
      </c>
      <c r="F17" s="7" t="s">
        <v>81</v>
      </c>
      <c r="G17" s="7" t="s">
        <v>82</v>
      </c>
      <c r="H17" s="9" t="s">
        <v>83</v>
      </c>
      <c r="I17" s="7">
        <v>82.4</v>
      </c>
      <c r="J17" s="7">
        <v>78</v>
      </c>
      <c r="K17" s="8">
        <v>80.2</v>
      </c>
      <c r="L17" s="7">
        <v>1</v>
      </c>
      <c r="M17" s="7" t="s">
        <v>24</v>
      </c>
    </row>
    <row r="18" ht="25" customHeight="1" spans="1:13">
      <c r="A18" s="7">
        <v>16</v>
      </c>
      <c r="B18" s="7" t="s">
        <v>84</v>
      </c>
      <c r="C18" s="7" t="s">
        <v>86</v>
      </c>
      <c r="D18" s="8" t="s">
        <v>43</v>
      </c>
      <c r="E18" s="7" t="s">
        <v>80</v>
      </c>
      <c r="F18" s="7" t="s">
        <v>81</v>
      </c>
      <c r="G18" s="7" t="s">
        <v>82</v>
      </c>
      <c r="H18" s="9" t="s">
        <v>83</v>
      </c>
      <c r="I18" s="7">
        <v>71</v>
      </c>
      <c r="J18" s="7">
        <v>70.6</v>
      </c>
      <c r="K18" s="8">
        <v>70.8</v>
      </c>
      <c r="L18" s="7">
        <v>2</v>
      </c>
      <c r="M18" s="7"/>
    </row>
    <row r="19" ht="25" customHeight="1" spans="1:13">
      <c r="A19" s="7">
        <v>17</v>
      </c>
      <c r="B19" s="7" t="s">
        <v>87</v>
      </c>
      <c r="C19" s="7" t="s">
        <v>89</v>
      </c>
      <c r="D19" s="8" t="s">
        <v>43</v>
      </c>
      <c r="E19" s="7" t="s">
        <v>90</v>
      </c>
      <c r="F19" s="7" t="s">
        <v>91</v>
      </c>
      <c r="G19" s="7" t="s">
        <v>92</v>
      </c>
      <c r="H19" s="9" t="s">
        <v>93</v>
      </c>
      <c r="I19" s="7">
        <v>90.5</v>
      </c>
      <c r="J19" s="7">
        <v>81.2</v>
      </c>
      <c r="K19" s="8">
        <v>85.85</v>
      </c>
      <c r="L19" s="7">
        <v>1</v>
      </c>
      <c r="M19" s="7" t="s">
        <v>24</v>
      </c>
    </row>
    <row r="20" ht="25" customHeight="1" spans="1:13">
      <c r="A20" s="7">
        <v>18</v>
      </c>
      <c r="B20" s="7" t="s">
        <v>94</v>
      </c>
      <c r="C20" s="7" t="s">
        <v>96</v>
      </c>
      <c r="D20" s="8" t="s">
        <v>43</v>
      </c>
      <c r="E20" s="7" t="s">
        <v>90</v>
      </c>
      <c r="F20" s="7" t="s">
        <v>91</v>
      </c>
      <c r="G20" s="7" t="s">
        <v>92</v>
      </c>
      <c r="H20" s="9" t="s">
        <v>93</v>
      </c>
      <c r="I20" s="7">
        <v>86.2</v>
      </c>
      <c r="J20" s="7">
        <v>81.6</v>
      </c>
      <c r="K20" s="8">
        <v>83.9</v>
      </c>
      <c r="L20" s="7">
        <v>2</v>
      </c>
      <c r="M20" s="7"/>
    </row>
    <row r="21" ht="25" customHeight="1" spans="1:13">
      <c r="A21" s="7">
        <v>19</v>
      </c>
      <c r="B21" s="7" t="s">
        <v>97</v>
      </c>
      <c r="C21" s="7" t="s">
        <v>99</v>
      </c>
      <c r="D21" s="8" t="s">
        <v>43</v>
      </c>
      <c r="E21" s="7" t="s">
        <v>90</v>
      </c>
      <c r="F21" s="7" t="s">
        <v>91</v>
      </c>
      <c r="G21" s="7" t="s">
        <v>92</v>
      </c>
      <c r="H21" s="9" t="s">
        <v>93</v>
      </c>
      <c r="I21" s="7">
        <v>87.8</v>
      </c>
      <c r="J21" s="7">
        <v>78.6</v>
      </c>
      <c r="K21" s="8">
        <v>83.2</v>
      </c>
      <c r="L21" s="7">
        <v>3</v>
      </c>
      <c r="M21" s="7"/>
    </row>
    <row r="22" ht="25" customHeight="1" spans="1:13">
      <c r="A22" s="7">
        <v>20</v>
      </c>
      <c r="B22" s="7" t="s">
        <v>100</v>
      </c>
      <c r="C22" s="7" t="s">
        <v>102</v>
      </c>
      <c r="D22" s="8" t="s">
        <v>43</v>
      </c>
      <c r="E22" s="7" t="s">
        <v>103</v>
      </c>
      <c r="F22" s="7" t="s">
        <v>104</v>
      </c>
      <c r="G22" s="7" t="s">
        <v>105</v>
      </c>
      <c r="H22" s="9" t="s">
        <v>93</v>
      </c>
      <c r="I22" s="7">
        <v>89.2</v>
      </c>
      <c r="J22" s="7">
        <v>77.8</v>
      </c>
      <c r="K22" s="8">
        <v>83.5</v>
      </c>
      <c r="L22" s="7">
        <v>1</v>
      </c>
      <c r="M22" s="7" t="s">
        <v>24</v>
      </c>
    </row>
    <row r="23" ht="25" customHeight="1" spans="1:13">
      <c r="A23" s="7">
        <v>21</v>
      </c>
      <c r="B23" s="7" t="s">
        <v>106</v>
      </c>
      <c r="C23" s="7" t="s">
        <v>108</v>
      </c>
      <c r="D23" s="8" t="s">
        <v>43</v>
      </c>
      <c r="E23" s="7" t="s">
        <v>103</v>
      </c>
      <c r="F23" s="7" t="s">
        <v>104</v>
      </c>
      <c r="G23" s="7" t="s">
        <v>105</v>
      </c>
      <c r="H23" s="9" t="s">
        <v>93</v>
      </c>
      <c r="I23" s="7">
        <v>84.4</v>
      </c>
      <c r="J23" s="7">
        <v>79.6</v>
      </c>
      <c r="K23" s="8">
        <v>82</v>
      </c>
      <c r="L23" s="7">
        <v>2</v>
      </c>
      <c r="M23" s="7"/>
    </row>
    <row r="24" ht="25" customHeight="1" spans="1:13">
      <c r="A24" s="7">
        <v>22</v>
      </c>
      <c r="B24" s="7" t="s">
        <v>109</v>
      </c>
      <c r="C24" s="7" t="s">
        <v>111</v>
      </c>
      <c r="D24" s="8" t="s">
        <v>43</v>
      </c>
      <c r="E24" s="7" t="s">
        <v>103</v>
      </c>
      <c r="F24" s="7" t="s">
        <v>104</v>
      </c>
      <c r="G24" s="7" t="s">
        <v>105</v>
      </c>
      <c r="H24" s="9" t="s">
        <v>93</v>
      </c>
      <c r="I24" s="7">
        <v>81.8</v>
      </c>
      <c r="J24" s="7">
        <v>62.6</v>
      </c>
      <c r="K24" s="8">
        <v>72.2</v>
      </c>
      <c r="L24" s="7">
        <v>3</v>
      </c>
      <c r="M24" s="7"/>
    </row>
    <row r="25" ht="25" customHeight="1" spans="1:13">
      <c r="A25" s="7">
        <v>23</v>
      </c>
      <c r="B25" s="7" t="s">
        <v>112</v>
      </c>
      <c r="C25" s="7" t="s">
        <v>114</v>
      </c>
      <c r="D25" s="8" t="s">
        <v>43</v>
      </c>
      <c r="E25" s="7" t="s">
        <v>115</v>
      </c>
      <c r="F25" s="7" t="s">
        <v>116</v>
      </c>
      <c r="G25" s="7" t="s">
        <v>117</v>
      </c>
      <c r="H25" s="9" t="s">
        <v>93</v>
      </c>
      <c r="I25" s="7">
        <v>89</v>
      </c>
      <c r="J25" s="7">
        <v>79.4</v>
      </c>
      <c r="K25" s="8">
        <v>84.2</v>
      </c>
      <c r="L25" s="7">
        <v>1</v>
      </c>
      <c r="M25" s="7" t="s">
        <v>24</v>
      </c>
    </row>
    <row r="26" ht="25" customHeight="1" spans="1:13">
      <c r="A26" s="7">
        <v>24</v>
      </c>
      <c r="B26" s="7" t="s">
        <v>118</v>
      </c>
      <c r="C26" s="7" t="s">
        <v>120</v>
      </c>
      <c r="D26" s="8" t="s">
        <v>43</v>
      </c>
      <c r="E26" s="7" t="s">
        <v>115</v>
      </c>
      <c r="F26" s="7" t="s">
        <v>116</v>
      </c>
      <c r="G26" s="7" t="s">
        <v>117</v>
      </c>
      <c r="H26" s="9" t="s">
        <v>93</v>
      </c>
      <c r="I26" s="7">
        <v>86</v>
      </c>
      <c r="J26" s="7">
        <v>82</v>
      </c>
      <c r="K26" s="8">
        <v>84</v>
      </c>
      <c r="L26" s="7">
        <v>2</v>
      </c>
      <c r="M26" s="7"/>
    </row>
    <row r="27" ht="25" customHeight="1" spans="1:13">
      <c r="A27" s="7">
        <v>25</v>
      </c>
      <c r="B27" s="7" t="s">
        <v>121</v>
      </c>
      <c r="C27" s="7" t="s">
        <v>123</v>
      </c>
      <c r="D27" s="8" t="s">
        <v>43</v>
      </c>
      <c r="E27" s="7" t="s">
        <v>115</v>
      </c>
      <c r="F27" s="7" t="s">
        <v>116</v>
      </c>
      <c r="G27" s="7" t="s">
        <v>117</v>
      </c>
      <c r="H27" s="9" t="s">
        <v>93</v>
      </c>
      <c r="I27" s="7">
        <v>88.3</v>
      </c>
      <c r="J27" s="7">
        <v>79</v>
      </c>
      <c r="K27" s="8">
        <v>83.65</v>
      </c>
      <c r="L27" s="7">
        <v>3</v>
      </c>
      <c r="M27" s="7"/>
    </row>
    <row r="28" ht="25" customHeight="1" spans="1:13">
      <c r="A28" s="7">
        <v>26</v>
      </c>
      <c r="B28" s="7" t="s">
        <v>124</v>
      </c>
      <c r="C28" s="7" t="s">
        <v>126</v>
      </c>
      <c r="D28" s="8" t="s">
        <v>43</v>
      </c>
      <c r="E28" s="7" t="s">
        <v>115</v>
      </c>
      <c r="F28" s="7" t="s">
        <v>116</v>
      </c>
      <c r="G28" s="7" t="s">
        <v>127</v>
      </c>
      <c r="H28" s="9" t="s">
        <v>128</v>
      </c>
      <c r="I28" s="7">
        <v>89.3</v>
      </c>
      <c r="J28" s="7">
        <v>81.4</v>
      </c>
      <c r="K28" s="8">
        <v>85.35</v>
      </c>
      <c r="L28" s="7">
        <v>1</v>
      </c>
      <c r="M28" s="7" t="s">
        <v>24</v>
      </c>
    </row>
    <row r="29" ht="25" customHeight="1" spans="1:13">
      <c r="A29" s="7">
        <v>27</v>
      </c>
      <c r="B29" s="7" t="s">
        <v>129</v>
      </c>
      <c r="C29" s="7" t="s">
        <v>131</v>
      </c>
      <c r="D29" s="8" t="s">
        <v>43</v>
      </c>
      <c r="E29" s="7" t="s">
        <v>115</v>
      </c>
      <c r="F29" s="7" t="s">
        <v>116</v>
      </c>
      <c r="G29" s="7" t="s">
        <v>127</v>
      </c>
      <c r="H29" s="9" t="s">
        <v>128</v>
      </c>
      <c r="I29" s="7">
        <v>84.8</v>
      </c>
      <c r="J29" s="7">
        <v>78.6</v>
      </c>
      <c r="K29" s="8">
        <v>81.7</v>
      </c>
      <c r="L29" s="7">
        <v>2</v>
      </c>
      <c r="M29" s="7"/>
    </row>
    <row r="30" ht="25" customHeight="1" spans="1:13">
      <c r="A30" s="7">
        <v>28</v>
      </c>
      <c r="B30" s="7" t="s">
        <v>132</v>
      </c>
      <c r="C30" s="7" t="s">
        <v>134</v>
      </c>
      <c r="D30" s="8" t="s">
        <v>43</v>
      </c>
      <c r="E30" s="7" t="s">
        <v>115</v>
      </c>
      <c r="F30" s="7" t="s">
        <v>116</v>
      </c>
      <c r="G30" s="7" t="s">
        <v>127</v>
      </c>
      <c r="H30" s="9" t="s">
        <v>128</v>
      </c>
      <c r="I30" s="7">
        <v>84.2</v>
      </c>
      <c r="J30" s="7">
        <v>75.4</v>
      </c>
      <c r="K30" s="8">
        <v>79.8</v>
      </c>
      <c r="L30" s="7">
        <v>3</v>
      </c>
      <c r="M30" s="7"/>
    </row>
    <row r="31" ht="25" customHeight="1" spans="1:13">
      <c r="A31" s="7">
        <v>29</v>
      </c>
      <c r="B31" s="7" t="s">
        <v>135</v>
      </c>
      <c r="C31" s="7" t="s">
        <v>137</v>
      </c>
      <c r="D31" s="8" t="s">
        <v>43</v>
      </c>
      <c r="E31" s="7" t="s">
        <v>138</v>
      </c>
      <c r="F31" s="7" t="s">
        <v>139</v>
      </c>
      <c r="G31" s="7" t="s">
        <v>140</v>
      </c>
      <c r="H31" s="9" t="s">
        <v>128</v>
      </c>
      <c r="I31" s="7">
        <v>87.8</v>
      </c>
      <c r="J31" s="7">
        <v>82.8</v>
      </c>
      <c r="K31" s="8">
        <v>85.3</v>
      </c>
      <c r="L31" s="7">
        <v>1</v>
      </c>
      <c r="M31" s="7" t="s">
        <v>24</v>
      </c>
    </row>
    <row r="32" ht="25" customHeight="1" spans="1:13">
      <c r="A32" s="7">
        <v>30</v>
      </c>
      <c r="B32" s="7" t="s">
        <v>141</v>
      </c>
      <c r="C32" s="7" t="s">
        <v>143</v>
      </c>
      <c r="D32" s="8" t="s">
        <v>43</v>
      </c>
      <c r="E32" s="7" t="s">
        <v>138</v>
      </c>
      <c r="F32" s="7" t="s">
        <v>139</v>
      </c>
      <c r="G32" s="7" t="s">
        <v>140</v>
      </c>
      <c r="H32" s="9" t="s">
        <v>128</v>
      </c>
      <c r="I32" s="7">
        <v>84.8</v>
      </c>
      <c r="J32" s="7">
        <v>77</v>
      </c>
      <c r="K32" s="8">
        <v>80.9</v>
      </c>
      <c r="L32" s="7">
        <v>2</v>
      </c>
      <c r="M32" s="7"/>
    </row>
    <row r="33" ht="25" customHeight="1" spans="1:13">
      <c r="A33" s="7">
        <v>31</v>
      </c>
      <c r="B33" s="7" t="s">
        <v>144</v>
      </c>
      <c r="C33" s="7" t="s">
        <v>146</v>
      </c>
      <c r="D33" s="8" t="s">
        <v>43</v>
      </c>
      <c r="E33" s="7" t="s">
        <v>138</v>
      </c>
      <c r="F33" s="7" t="s">
        <v>139</v>
      </c>
      <c r="G33" s="7" t="s">
        <v>140</v>
      </c>
      <c r="H33" s="9" t="s">
        <v>128</v>
      </c>
      <c r="I33" s="7">
        <v>81.3</v>
      </c>
      <c r="J33" s="7">
        <v>79.2</v>
      </c>
      <c r="K33" s="8">
        <v>80.25</v>
      </c>
      <c r="L33" s="7">
        <v>3</v>
      </c>
      <c r="M33" s="7"/>
    </row>
    <row r="34" ht="25" customHeight="1" spans="1:13">
      <c r="A34" s="7">
        <v>32</v>
      </c>
      <c r="B34" s="7" t="s">
        <v>147</v>
      </c>
      <c r="C34" s="7" t="s">
        <v>149</v>
      </c>
      <c r="D34" s="8" t="s">
        <v>43</v>
      </c>
      <c r="E34" s="7" t="s">
        <v>150</v>
      </c>
      <c r="F34" s="7" t="s">
        <v>151</v>
      </c>
      <c r="G34" s="7" t="s">
        <v>152</v>
      </c>
      <c r="H34" s="9" t="s">
        <v>153</v>
      </c>
      <c r="I34" s="7">
        <v>85.8</v>
      </c>
      <c r="J34" s="7">
        <v>76.6</v>
      </c>
      <c r="K34" s="8">
        <v>81.2</v>
      </c>
      <c r="L34" s="7">
        <v>1</v>
      </c>
      <c r="M34" s="7" t="s">
        <v>24</v>
      </c>
    </row>
    <row r="35" ht="25" customHeight="1" spans="1:13">
      <c r="A35" s="7">
        <v>33</v>
      </c>
      <c r="B35" s="7" t="s">
        <v>154</v>
      </c>
      <c r="C35" s="7" t="s">
        <v>156</v>
      </c>
      <c r="D35" s="8" t="s">
        <v>43</v>
      </c>
      <c r="E35" s="7" t="s">
        <v>150</v>
      </c>
      <c r="F35" s="7" t="s">
        <v>151</v>
      </c>
      <c r="G35" s="7" t="s">
        <v>152</v>
      </c>
      <c r="H35" s="9" t="s">
        <v>153</v>
      </c>
      <c r="I35" s="7">
        <v>89.9</v>
      </c>
      <c r="J35" s="7">
        <v>70.4</v>
      </c>
      <c r="K35" s="8">
        <v>80.15</v>
      </c>
      <c r="L35" s="7">
        <v>2</v>
      </c>
      <c r="M35" s="7"/>
    </row>
    <row r="36" ht="25" customHeight="1" spans="1:13">
      <c r="A36" s="7">
        <v>34</v>
      </c>
      <c r="B36" s="7" t="s">
        <v>157</v>
      </c>
      <c r="C36" s="7" t="s">
        <v>159</v>
      </c>
      <c r="D36" s="8" t="s">
        <v>43</v>
      </c>
      <c r="E36" s="7" t="s">
        <v>150</v>
      </c>
      <c r="F36" s="7" t="s">
        <v>151</v>
      </c>
      <c r="G36" s="7" t="s">
        <v>152</v>
      </c>
      <c r="H36" s="9" t="s">
        <v>153</v>
      </c>
      <c r="I36" s="7">
        <v>85</v>
      </c>
      <c r="J36" s="7">
        <v>0</v>
      </c>
      <c r="K36" s="8">
        <v>42.5</v>
      </c>
      <c r="L36" s="7">
        <v>3</v>
      </c>
      <c r="M36" s="7"/>
    </row>
    <row r="37" ht="25" customHeight="1" spans="1:13">
      <c r="A37" s="7">
        <v>35</v>
      </c>
      <c r="B37" s="7" t="s">
        <v>160</v>
      </c>
      <c r="C37" s="7" t="s">
        <v>162</v>
      </c>
      <c r="D37" s="8" t="s">
        <v>43</v>
      </c>
      <c r="E37" s="7" t="s">
        <v>163</v>
      </c>
      <c r="F37" s="7" t="s">
        <v>164</v>
      </c>
      <c r="G37" s="7" t="s">
        <v>165</v>
      </c>
      <c r="H37" s="9" t="s">
        <v>23</v>
      </c>
      <c r="I37" s="7">
        <v>78.1</v>
      </c>
      <c r="J37" s="7">
        <v>83.2</v>
      </c>
      <c r="K37" s="8">
        <v>80.65</v>
      </c>
      <c r="L37" s="7">
        <v>1</v>
      </c>
      <c r="M37" s="7" t="s">
        <v>24</v>
      </c>
    </row>
    <row r="38" ht="25" customHeight="1" spans="1:13">
      <c r="A38" s="7">
        <v>36</v>
      </c>
      <c r="B38" s="7" t="s">
        <v>166</v>
      </c>
      <c r="C38" s="7" t="s">
        <v>168</v>
      </c>
      <c r="D38" s="8" t="s">
        <v>43</v>
      </c>
      <c r="E38" s="7" t="s">
        <v>163</v>
      </c>
      <c r="F38" s="7" t="s">
        <v>164</v>
      </c>
      <c r="G38" s="7" t="s">
        <v>165</v>
      </c>
      <c r="H38" s="9" t="s">
        <v>23</v>
      </c>
      <c r="I38" s="7">
        <v>78.7</v>
      </c>
      <c r="J38" s="7">
        <v>76.2</v>
      </c>
      <c r="K38" s="8">
        <v>77.45</v>
      </c>
      <c r="L38" s="7">
        <v>2</v>
      </c>
      <c r="M38" s="7"/>
    </row>
    <row r="39" ht="25" customHeight="1" spans="1:13">
      <c r="A39" s="7">
        <v>37</v>
      </c>
      <c r="B39" s="7" t="s">
        <v>169</v>
      </c>
      <c r="C39" s="7" t="s">
        <v>171</v>
      </c>
      <c r="D39" s="8" t="s">
        <v>43</v>
      </c>
      <c r="E39" s="7" t="s">
        <v>163</v>
      </c>
      <c r="F39" s="7" t="s">
        <v>164</v>
      </c>
      <c r="G39" s="7" t="s">
        <v>165</v>
      </c>
      <c r="H39" s="9" t="s">
        <v>23</v>
      </c>
      <c r="I39" s="7">
        <v>80.5</v>
      </c>
      <c r="J39" s="7">
        <v>73.8</v>
      </c>
      <c r="K39" s="8">
        <v>77.15</v>
      </c>
      <c r="L39" s="7">
        <v>3</v>
      </c>
      <c r="M39" s="7"/>
    </row>
    <row r="40" ht="25" customHeight="1" spans="1:13">
      <c r="A40" s="7">
        <v>38</v>
      </c>
      <c r="B40" s="7" t="s">
        <v>172</v>
      </c>
      <c r="C40" s="7" t="s">
        <v>174</v>
      </c>
      <c r="D40" s="8" t="s">
        <v>43</v>
      </c>
      <c r="E40" s="7" t="s">
        <v>175</v>
      </c>
      <c r="F40" s="7" t="s">
        <v>176</v>
      </c>
      <c r="G40" s="7" t="s">
        <v>177</v>
      </c>
      <c r="H40" s="9" t="s">
        <v>178</v>
      </c>
      <c r="I40" s="7">
        <v>82.4</v>
      </c>
      <c r="J40" s="7">
        <v>78.6</v>
      </c>
      <c r="K40" s="8">
        <v>80.5</v>
      </c>
      <c r="L40" s="7">
        <v>1</v>
      </c>
      <c r="M40" s="7" t="s">
        <v>24</v>
      </c>
    </row>
    <row r="41" ht="25" customHeight="1" spans="1:13">
      <c r="A41" s="7">
        <v>39</v>
      </c>
      <c r="B41" s="7" t="s">
        <v>179</v>
      </c>
      <c r="C41" s="7" t="s">
        <v>181</v>
      </c>
      <c r="D41" s="8" t="s">
        <v>19</v>
      </c>
      <c r="E41" s="7" t="s">
        <v>182</v>
      </c>
      <c r="F41" s="7" t="s">
        <v>183</v>
      </c>
      <c r="G41" s="7" t="s">
        <v>184</v>
      </c>
      <c r="H41" s="9" t="s">
        <v>185</v>
      </c>
      <c r="I41" s="7">
        <v>82.9</v>
      </c>
      <c r="J41" s="7">
        <v>76.8</v>
      </c>
      <c r="K41" s="8">
        <v>79.85</v>
      </c>
      <c r="L41" s="7">
        <v>1</v>
      </c>
      <c r="M41" s="7" t="s">
        <v>24</v>
      </c>
    </row>
    <row r="42" ht="25" customHeight="1" spans="1:13">
      <c r="A42" s="7">
        <v>40</v>
      </c>
      <c r="B42" s="7" t="s">
        <v>186</v>
      </c>
      <c r="C42" s="7" t="s">
        <v>188</v>
      </c>
      <c r="D42" s="8" t="s">
        <v>19</v>
      </c>
      <c r="E42" s="7" t="s">
        <v>182</v>
      </c>
      <c r="F42" s="7" t="s">
        <v>183</v>
      </c>
      <c r="G42" s="7" t="s">
        <v>184</v>
      </c>
      <c r="H42" s="9" t="s">
        <v>185</v>
      </c>
      <c r="I42" s="7">
        <v>77</v>
      </c>
      <c r="J42" s="7">
        <v>76.2</v>
      </c>
      <c r="K42" s="8">
        <v>76.6</v>
      </c>
      <c r="L42" s="7">
        <v>2</v>
      </c>
      <c r="M42" s="7" t="s">
        <v>24</v>
      </c>
    </row>
    <row r="43" ht="25" customHeight="1" spans="1:13">
      <c r="A43" s="7">
        <v>41</v>
      </c>
      <c r="B43" s="7" t="s">
        <v>189</v>
      </c>
      <c r="C43" s="7" t="s">
        <v>191</v>
      </c>
      <c r="D43" s="8" t="s">
        <v>19</v>
      </c>
      <c r="E43" s="7" t="s">
        <v>182</v>
      </c>
      <c r="F43" s="7" t="s">
        <v>183</v>
      </c>
      <c r="G43" s="7" t="s">
        <v>184</v>
      </c>
      <c r="H43" s="9" t="s">
        <v>185</v>
      </c>
      <c r="I43" s="7">
        <v>71.9</v>
      </c>
      <c r="J43" s="7">
        <v>74.6</v>
      </c>
      <c r="K43" s="8">
        <v>73.25</v>
      </c>
      <c r="L43" s="7">
        <v>3</v>
      </c>
      <c r="M43" s="7"/>
    </row>
    <row r="44" ht="25" customHeight="1" spans="1:13">
      <c r="A44" s="7">
        <v>42</v>
      </c>
      <c r="B44" s="7" t="s">
        <v>192</v>
      </c>
      <c r="C44" s="7" t="s">
        <v>194</v>
      </c>
      <c r="D44" s="8" t="s">
        <v>19</v>
      </c>
      <c r="E44" s="7" t="s">
        <v>182</v>
      </c>
      <c r="F44" s="7" t="s">
        <v>183</v>
      </c>
      <c r="G44" s="7" t="s">
        <v>184</v>
      </c>
      <c r="H44" s="9" t="s">
        <v>185</v>
      </c>
      <c r="I44" s="7">
        <v>70.5</v>
      </c>
      <c r="J44" s="7">
        <v>70.2</v>
      </c>
      <c r="K44" s="8">
        <v>70.35</v>
      </c>
      <c r="L44" s="7">
        <v>4</v>
      </c>
      <c r="M44" s="7"/>
    </row>
    <row r="45" ht="25" customHeight="1" spans="1:13">
      <c r="A45" s="7">
        <v>43</v>
      </c>
      <c r="B45" s="7" t="s">
        <v>195</v>
      </c>
      <c r="C45" s="7" t="s">
        <v>197</v>
      </c>
      <c r="D45" s="8" t="s">
        <v>19</v>
      </c>
      <c r="E45" s="7" t="s">
        <v>182</v>
      </c>
      <c r="F45" s="7" t="s">
        <v>183</v>
      </c>
      <c r="G45" s="7" t="s">
        <v>184</v>
      </c>
      <c r="H45" s="9" t="s">
        <v>185</v>
      </c>
      <c r="I45" s="7">
        <v>55.3</v>
      </c>
      <c r="J45" s="7">
        <v>71.6</v>
      </c>
      <c r="K45" s="8">
        <v>63.45</v>
      </c>
      <c r="L45" s="7">
        <v>5</v>
      </c>
      <c r="M45" s="7"/>
    </row>
    <row r="46" ht="25" customHeight="1" spans="1:13">
      <c r="A46" s="7">
        <v>44</v>
      </c>
      <c r="B46" s="7" t="s">
        <v>198</v>
      </c>
      <c r="C46" s="7" t="s">
        <v>200</v>
      </c>
      <c r="D46" s="8" t="s">
        <v>19</v>
      </c>
      <c r="E46" s="7" t="s">
        <v>182</v>
      </c>
      <c r="F46" s="7" t="s">
        <v>183</v>
      </c>
      <c r="G46" s="7" t="s">
        <v>184</v>
      </c>
      <c r="H46" s="9" t="s">
        <v>185</v>
      </c>
      <c r="I46" s="7">
        <v>61.6</v>
      </c>
      <c r="J46" s="7">
        <v>63.4</v>
      </c>
      <c r="K46" s="8">
        <v>62.5</v>
      </c>
      <c r="L46" s="7">
        <v>6</v>
      </c>
      <c r="M46" s="7"/>
    </row>
    <row r="47" ht="25" customHeight="1" spans="1:13">
      <c r="A47" s="7">
        <v>45</v>
      </c>
      <c r="B47" s="7" t="s">
        <v>201</v>
      </c>
      <c r="C47" s="7" t="s">
        <v>203</v>
      </c>
      <c r="D47" s="8" t="s">
        <v>43</v>
      </c>
      <c r="E47" s="7" t="s">
        <v>204</v>
      </c>
      <c r="F47" s="7" t="s">
        <v>205</v>
      </c>
      <c r="G47" s="7" t="s">
        <v>206</v>
      </c>
      <c r="H47" s="9" t="s">
        <v>207</v>
      </c>
      <c r="I47" s="7">
        <v>77.1</v>
      </c>
      <c r="J47" s="7">
        <v>79.6</v>
      </c>
      <c r="K47" s="8">
        <v>78.35</v>
      </c>
      <c r="L47" s="7">
        <v>1</v>
      </c>
      <c r="M47" s="7" t="s">
        <v>24</v>
      </c>
    </row>
    <row r="48" ht="25" customHeight="1" spans="1:13">
      <c r="A48" s="7">
        <v>46</v>
      </c>
      <c r="B48" s="7" t="s">
        <v>208</v>
      </c>
      <c r="C48" s="7" t="s">
        <v>210</v>
      </c>
      <c r="D48" s="8" t="s">
        <v>43</v>
      </c>
      <c r="E48" s="7" t="s">
        <v>204</v>
      </c>
      <c r="F48" s="7" t="s">
        <v>205</v>
      </c>
      <c r="G48" s="7" t="s">
        <v>206</v>
      </c>
      <c r="H48" s="9" t="s">
        <v>207</v>
      </c>
      <c r="I48" s="7">
        <v>65.8</v>
      </c>
      <c r="J48" s="7">
        <v>76.4</v>
      </c>
      <c r="K48" s="8">
        <v>71.1</v>
      </c>
      <c r="L48" s="7">
        <v>2</v>
      </c>
      <c r="M48" s="7"/>
    </row>
    <row r="49" ht="25" customHeight="1" spans="1:13">
      <c r="A49" s="7">
        <v>47</v>
      </c>
      <c r="B49" s="7" t="s">
        <v>211</v>
      </c>
      <c r="C49" s="7" t="s">
        <v>213</v>
      </c>
      <c r="D49" s="8" t="s">
        <v>43</v>
      </c>
      <c r="E49" s="7" t="s">
        <v>204</v>
      </c>
      <c r="F49" s="7" t="s">
        <v>205</v>
      </c>
      <c r="G49" s="7" t="s">
        <v>206</v>
      </c>
      <c r="H49" s="9" t="s">
        <v>207</v>
      </c>
      <c r="I49" s="7">
        <v>65.7</v>
      </c>
      <c r="J49" s="7">
        <v>70.2</v>
      </c>
      <c r="K49" s="8">
        <v>67.95</v>
      </c>
      <c r="L49" s="7">
        <v>3</v>
      </c>
      <c r="M49" s="7"/>
    </row>
    <row r="50" ht="25" customHeight="1" spans="1:13">
      <c r="A50" s="7">
        <v>48</v>
      </c>
      <c r="B50" s="7" t="s">
        <v>214</v>
      </c>
      <c r="C50" s="7" t="s">
        <v>216</v>
      </c>
      <c r="D50" s="8" t="s">
        <v>43</v>
      </c>
      <c r="E50" s="7" t="s">
        <v>217</v>
      </c>
      <c r="F50" s="7" t="s">
        <v>218</v>
      </c>
      <c r="G50" s="7" t="s">
        <v>219</v>
      </c>
      <c r="H50" s="9" t="s">
        <v>220</v>
      </c>
      <c r="I50" s="7">
        <v>79.6</v>
      </c>
      <c r="J50" s="7">
        <v>79</v>
      </c>
      <c r="K50" s="8">
        <v>79.3</v>
      </c>
      <c r="L50" s="7">
        <v>1</v>
      </c>
      <c r="M50" s="7" t="s">
        <v>24</v>
      </c>
    </row>
    <row r="51" ht="25" customHeight="1" spans="1:13">
      <c r="A51" s="7">
        <v>49</v>
      </c>
      <c r="B51" s="7" t="s">
        <v>221</v>
      </c>
      <c r="C51" s="7" t="s">
        <v>223</v>
      </c>
      <c r="D51" s="8" t="s">
        <v>43</v>
      </c>
      <c r="E51" s="7" t="s">
        <v>217</v>
      </c>
      <c r="F51" s="7" t="s">
        <v>218</v>
      </c>
      <c r="G51" s="7" t="s">
        <v>219</v>
      </c>
      <c r="H51" s="9" t="s">
        <v>220</v>
      </c>
      <c r="I51" s="7">
        <v>79.6</v>
      </c>
      <c r="J51" s="7">
        <v>75.6</v>
      </c>
      <c r="K51" s="8">
        <v>77.6</v>
      </c>
      <c r="L51" s="7">
        <v>2</v>
      </c>
      <c r="M51" s="7"/>
    </row>
    <row r="52" ht="25" customHeight="1" spans="1:13">
      <c r="A52" s="7">
        <v>50</v>
      </c>
      <c r="B52" s="7" t="s">
        <v>224</v>
      </c>
      <c r="C52" s="7" t="s">
        <v>226</v>
      </c>
      <c r="D52" s="8" t="s">
        <v>43</v>
      </c>
      <c r="E52" s="7" t="s">
        <v>227</v>
      </c>
      <c r="F52" s="7" t="s">
        <v>228</v>
      </c>
      <c r="G52" s="7" t="s">
        <v>229</v>
      </c>
      <c r="H52" s="9" t="s">
        <v>230</v>
      </c>
      <c r="I52" s="7">
        <v>83.2</v>
      </c>
      <c r="J52" s="7">
        <v>80.4</v>
      </c>
      <c r="K52" s="8">
        <v>81.8</v>
      </c>
      <c r="L52" s="7">
        <v>1</v>
      </c>
      <c r="M52" s="7" t="s">
        <v>24</v>
      </c>
    </row>
    <row r="53" ht="25" customHeight="1" spans="1:13">
      <c r="A53" s="7">
        <v>51</v>
      </c>
      <c r="B53" s="7" t="s">
        <v>231</v>
      </c>
      <c r="C53" s="7" t="s">
        <v>233</v>
      </c>
      <c r="D53" s="8" t="s">
        <v>43</v>
      </c>
      <c r="E53" s="7" t="s">
        <v>227</v>
      </c>
      <c r="F53" s="7" t="s">
        <v>228</v>
      </c>
      <c r="G53" s="7" t="s">
        <v>229</v>
      </c>
      <c r="H53" s="9" t="s">
        <v>230</v>
      </c>
      <c r="I53" s="7">
        <v>82</v>
      </c>
      <c r="J53" s="7">
        <v>78</v>
      </c>
      <c r="K53" s="8">
        <v>80</v>
      </c>
      <c r="L53" s="7">
        <v>2</v>
      </c>
      <c r="M53" s="7"/>
    </row>
    <row r="54" ht="25" customHeight="1" spans="1:13">
      <c r="A54" s="7">
        <v>52</v>
      </c>
      <c r="B54" s="7" t="s">
        <v>234</v>
      </c>
      <c r="C54" s="7" t="s">
        <v>236</v>
      </c>
      <c r="D54" s="8" t="s">
        <v>43</v>
      </c>
      <c r="E54" s="7" t="s">
        <v>227</v>
      </c>
      <c r="F54" s="7" t="s">
        <v>228</v>
      </c>
      <c r="G54" s="7" t="s">
        <v>229</v>
      </c>
      <c r="H54" s="9" t="s">
        <v>230</v>
      </c>
      <c r="I54" s="7">
        <v>78</v>
      </c>
      <c r="J54" s="7">
        <v>0</v>
      </c>
      <c r="K54" s="8">
        <v>39</v>
      </c>
      <c r="L54" s="7">
        <v>3</v>
      </c>
      <c r="M54" s="7"/>
    </row>
    <row r="55" ht="25" customHeight="1" spans="1:13">
      <c r="A55" s="7">
        <v>53</v>
      </c>
      <c r="B55" s="7" t="s">
        <v>237</v>
      </c>
      <c r="C55" s="7" t="s">
        <v>239</v>
      </c>
      <c r="D55" s="8" t="s">
        <v>43</v>
      </c>
      <c r="E55" s="7" t="s">
        <v>240</v>
      </c>
      <c r="F55" s="7" t="s">
        <v>241</v>
      </c>
      <c r="G55" s="7" t="s">
        <v>242</v>
      </c>
      <c r="H55" s="9" t="s">
        <v>230</v>
      </c>
      <c r="I55" s="7">
        <v>85.3</v>
      </c>
      <c r="J55" s="7">
        <v>83.2</v>
      </c>
      <c r="K55" s="8">
        <v>84.25</v>
      </c>
      <c r="L55" s="7">
        <v>1</v>
      </c>
      <c r="M55" s="7" t="s">
        <v>24</v>
      </c>
    </row>
    <row r="56" ht="25" customHeight="1" spans="1:13">
      <c r="A56" s="7">
        <v>54</v>
      </c>
      <c r="B56" s="7" t="s">
        <v>243</v>
      </c>
      <c r="C56" s="7" t="s">
        <v>245</v>
      </c>
      <c r="D56" s="8" t="s">
        <v>43</v>
      </c>
      <c r="E56" s="7" t="s">
        <v>240</v>
      </c>
      <c r="F56" s="7" t="s">
        <v>241</v>
      </c>
      <c r="G56" s="7" t="s">
        <v>242</v>
      </c>
      <c r="H56" s="9" t="s">
        <v>230</v>
      </c>
      <c r="I56" s="7">
        <v>87.8</v>
      </c>
      <c r="J56" s="7">
        <v>79.6</v>
      </c>
      <c r="K56" s="8">
        <v>83.7</v>
      </c>
      <c r="L56" s="7">
        <v>2</v>
      </c>
      <c r="M56" s="7"/>
    </row>
    <row r="57" ht="25" customHeight="1" spans="1:13">
      <c r="A57" s="7">
        <v>55</v>
      </c>
      <c r="B57" s="7" t="s">
        <v>246</v>
      </c>
      <c r="C57" s="7" t="s">
        <v>248</v>
      </c>
      <c r="D57" s="8" t="s">
        <v>43</v>
      </c>
      <c r="E57" s="7" t="s">
        <v>240</v>
      </c>
      <c r="F57" s="7" t="s">
        <v>241</v>
      </c>
      <c r="G57" s="7" t="s">
        <v>242</v>
      </c>
      <c r="H57" s="9" t="s">
        <v>230</v>
      </c>
      <c r="I57" s="7">
        <v>85.3</v>
      </c>
      <c r="J57" s="7">
        <v>81.2</v>
      </c>
      <c r="K57" s="8">
        <v>83.25</v>
      </c>
      <c r="L57" s="7">
        <v>3</v>
      </c>
      <c r="M57" s="7"/>
    </row>
    <row r="58" ht="25" customHeight="1" spans="1:13">
      <c r="A58" s="7">
        <v>56</v>
      </c>
      <c r="B58" s="7" t="s">
        <v>249</v>
      </c>
      <c r="C58" s="7" t="s">
        <v>251</v>
      </c>
      <c r="D58" s="8" t="s">
        <v>43</v>
      </c>
      <c r="E58" s="7" t="s">
        <v>240</v>
      </c>
      <c r="F58" s="7" t="s">
        <v>241</v>
      </c>
      <c r="G58" s="7" t="s">
        <v>242</v>
      </c>
      <c r="H58" s="9" t="s">
        <v>230</v>
      </c>
      <c r="I58" s="7">
        <v>86.2</v>
      </c>
      <c r="J58" s="7">
        <v>73.6</v>
      </c>
      <c r="K58" s="8">
        <v>79.9</v>
      </c>
      <c r="L58" s="7">
        <v>4</v>
      </c>
      <c r="M58" s="7"/>
    </row>
    <row r="59" ht="25" customHeight="1" spans="1:13">
      <c r="A59" s="7">
        <v>57</v>
      </c>
      <c r="B59" s="7" t="s">
        <v>252</v>
      </c>
      <c r="C59" s="7" t="s">
        <v>254</v>
      </c>
      <c r="D59" s="8" t="s">
        <v>43</v>
      </c>
      <c r="E59" s="7" t="s">
        <v>255</v>
      </c>
      <c r="F59" s="7" t="s">
        <v>256</v>
      </c>
      <c r="G59" s="7" t="s">
        <v>257</v>
      </c>
      <c r="H59" s="9" t="s">
        <v>258</v>
      </c>
      <c r="I59" s="7">
        <v>82.2</v>
      </c>
      <c r="J59" s="7">
        <v>74.4</v>
      </c>
      <c r="K59" s="8">
        <v>78.3</v>
      </c>
      <c r="L59" s="7">
        <v>1</v>
      </c>
      <c r="M59" s="7" t="s">
        <v>24</v>
      </c>
    </row>
    <row r="60" ht="25" customHeight="1" spans="1:13">
      <c r="A60" s="7">
        <v>58</v>
      </c>
      <c r="B60" s="7" t="s">
        <v>259</v>
      </c>
      <c r="C60" s="7" t="s">
        <v>261</v>
      </c>
      <c r="D60" s="8" t="s">
        <v>43</v>
      </c>
      <c r="E60" s="7" t="s">
        <v>255</v>
      </c>
      <c r="F60" s="7" t="s">
        <v>256</v>
      </c>
      <c r="G60" s="7" t="s">
        <v>257</v>
      </c>
      <c r="H60" s="9" t="s">
        <v>258</v>
      </c>
      <c r="I60" s="7">
        <v>76.3</v>
      </c>
      <c r="J60" s="7">
        <v>78.4</v>
      </c>
      <c r="K60" s="8">
        <v>77.35</v>
      </c>
      <c r="L60" s="7">
        <v>2</v>
      </c>
      <c r="M60" s="7"/>
    </row>
    <row r="61" ht="25" customHeight="1" spans="1:13">
      <c r="A61" s="7">
        <v>59</v>
      </c>
      <c r="B61" s="7" t="s">
        <v>262</v>
      </c>
      <c r="C61" s="7" t="s">
        <v>264</v>
      </c>
      <c r="D61" s="8" t="s">
        <v>43</v>
      </c>
      <c r="E61" s="7" t="s">
        <v>265</v>
      </c>
      <c r="F61" s="7" t="s">
        <v>266</v>
      </c>
      <c r="G61" s="7" t="s">
        <v>267</v>
      </c>
      <c r="H61" s="9" t="s">
        <v>268</v>
      </c>
      <c r="I61" s="7">
        <v>85.7</v>
      </c>
      <c r="J61" s="7">
        <v>69.8</v>
      </c>
      <c r="K61" s="8">
        <v>77.75</v>
      </c>
      <c r="L61" s="7">
        <v>1</v>
      </c>
      <c r="M61" s="7" t="s">
        <v>24</v>
      </c>
    </row>
    <row r="62" ht="25" customHeight="1" spans="1:13">
      <c r="A62" s="7">
        <v>60</v>
      </c>
      <c r="B62" s="7" t="s">
        <v>269</v>
      </c>
      <c r="C62" s="7" t="s">
        <v>271</v>
      </c>
      <c r="D62" s="8" t="s">
        <v>43</v>
      </c>
      <c r="E62" s="7" t="s">
        <v>265</v>
      </c>
      <c r="F62" s="7" t="s">
        <v>266</v>
      </c>
      <c r="G62" s="7" t="s">
        <v>267</v>
      </c>
      <c r="H62" s="9" t="s">
        <v>268</v>
      </c>
      <c r="I62" s="7">
        <v>76.8</v>
      </c>
      <c r="J62" s="7">
        <v>72.4</v>
      </c>
      <c r="K62" s="8">
        <v>74.6</v>
      </c>
      <c r="L62" s="7">
        <v>2</v>
      </c>
      <c r="M62" s="7"/>
    </row>
    <row r="63" ht="25" customHeight="1" spans="1:13">
      <c r="A63" s="7">
        <v>61</v>
      </c>
      <c r="B63" s="7" t="s">
        <v>272</v>
      </c>
      <c r="C63" s="7" t="s">
        <v>274</v>
      </c>
      <c r="D63" s="8" t="s">
        <v>43</v>
      </c>
      <c r="E63" s="7" t="s">
        <v>265</v>
      </c>
      <c r="F63" s="7" t="s">
        <v>266</v>
      </c>
      <c r="G63" s="7" t="s">
        <v>267</v>
      </c>
      <c r="H63" s="9" t="s">
        <v>268</v>
      </c>
      <c r="I63" s="7">
        <v>74.4</v>
      </c>
      <c r="J63" s="7">
        <v>72.2</v>
      </c>
      <c r="K63" s="8">
        <v>73.3</v>
      </c>
      <c r="L63" s="7">
        <v>3</v>
      </c>
      <c r="M63" s="7"/>
    </row>
    <row r="64" ht="25" customHeight="1" spans="1:13">
      <c r="A64" s="7">
        <v>62</v>
      </c>
      <c r="B64" s="7" t="s">
        <v>275</v>
      </c>
      <c r="C64" s="7" t="s">
        <v>277</v>
      </c>
      <c r="D64" s="8" t="s">
        <v>43</v>
      </c>
      <c r="E64" s="7" t="s">
        <v>278</v>
      </c>
      <c r="F64" s="7" t="s">
        <v>279</v>
      </c>
      <c r="G64" s="7" t="s">
        <v>280</v>
      </c>
      <c r="H64" s="9" t="s">
        <v>281</v>
      </c>
      <c r="I64" s="7">
        <v>84.7</v>
      </c>
      <c r="J64" s="7">
        <v>76.2</v>
      </c>
      <c r="K64" s="8">
        <v>80.45</v>
      </c>
      <c r="L64" s="7">
        <v>1</v>
      </c>
      <c r="M64" s="7" t="s">
        <v>24</v>
      </c>
    </row>
    <row r="65" ht="25" customHeight="1" spans="1:13">
      <c r="A65" s="7">
        <v>63</v>
      </c>
      <c r="B65" s="7" t="s">
        <v>282</v>
      </c>
      <c r="C65" s="7" t="s">
        <v>284</v>
      </c>
      <c r="D65" s="8" t="s">
        <v>43</v>
      </c>
      <c r="E65" s="7" t="s">
        <v>278</v>
      </c>
      <c r="F65" s="7" t="s">
        <v>279</v>
      </c>
      <c r="G65" s="7" t="s">
        <v>280</v>
      </c>
      <c r="H65" s="9" t="s">
        <v>281</v>
      </c>
      <c r="I65" s="7">
        <v>77</v>
      </c>
      <c r="J65" s="7">
        <v>71.4</v>
      </c>
      <c r="K65" s="8">
        <v>74.2</v>
      </c>
      <c r="L65" s="7">
        <v>2</v>
      </c>
      <c r="M65" s="7"/>
    </row>
    <row r="66" ht="25" customHeight="1" spans="1:13">
      <c r="A66" s="7">
        <v>64</v>
      </c>
      <c r="B66" s="7" t="s">
        <v>285</v>
      </c>
      <c r="C66" s="7" t="s">
        <v>287</v>
      </c>
      <c r="D66" s="8" t="s">
        <v>43</v>
      </c>
      <c r="E66" s="7" t="s">
        <v>278</v>
      </c>
      <c r="F66" s="7" t="s">
        <v>279</v>
      </c>
      <c r="G66" s="7" t="s">
        <v>280</v>
      </c>
      <c r="H66" s="9" t="s">
        <v>281</v>
      </c>
      <c r="I66" s="7">
        <v>74.3</v>
      </c>
      <c r="J66" s="7">
        <v>70</v>
      </c>
      <c r="K66" s="8">
        <v>72.15</v>
      </c>
      <c r="L66" s="7">
        <v>3</v>
      </c>
      <c r="M66" s="7"/>
    </row>
    <row r="67" ht="25" customHeight="1" spans="1:13">
      <c r="A67" s="7">
        <v>65</v>
      </c>
      <c r="B67" s="7" t="s">
        <v>288</v>
      </c>
      <c r="C67" s="7" t="s">
        <v>290</v>
      </c>
      <c r="D67" s="8" t="s">
        <v>43</v>
      </c>
      <c r="E67" s="7" t="s">
        <v>291</v>
      </c>
      <c r="F67" s="7" t="s">
        <v>292</v>
      </c>
      <c r="G67" s="7" t="s">
        <v>293</v>
      </c>
      <c r="H67" s="9" t="s">
        <v>294</v>
      </c>
      <c r="I67" s="7">
        <v>82.7</v>
      </c>
      <c r="J67" s="7">
        <v>78.8</v>
      </c>
      <c r="K67" s="8">
        <v>80.75</v>
      </c>
      <c r="L67" s="7">
        <v>1</v>
      </c>
      <c r="M67" s="7" t="s">
        <v>24</v>
      </c>
    </row>
    <row r="68" ht="25" customHeight="1" spans="1:13">
      <c r="A68" s="7">
        <v>66</v>
      </c>
      <c r="B68" s="7" t="s">
        <v>295</v>
      </c>
      <c r="C68" s="7" t="s">
        <v>297</v>
      </c>
      <c r="D68" s="8" t="s">
        <v>43</v>
      </c>
      <c r="E68" s="7" t="s">
        <v>291</v>
      </c>
      <c r="F68" s="7" t="s">
        <v>292</v>
      </c>
      <c r="G68" s="7" t="s">
        <v>293</v>
      </c>
      <c r="H68" s="9" t="s">
        <v>294</v>
      </c>
      <c r="I68" s="7">
        <v>84.1</v>
      </c>
      <c r="J68" s="7">
        <v>71.8</v>
      </c>
      <c r="K68" s="8">
        <v>77.95</v>
      </c>
      <c r="L68" s="7">
        <v>2</v>
      </c>
      <c r="M68" s="7"/>
    </row>
    <row r="69" ht="25" customHeight="1" spans="1:13">
      <c r="A69" s="7">
        <v>67</v>
      </c>
      <c r="B69" s="7" t="s">
        <v>298</v>
      </c>
      <c r="C69" s="7" t="s">
        <v>300</v>
      </c>
      <c r="D69" s="8" t="s">
        <v>43</v>
      </c>
      <c r="E69" s="7" t="s">
        <v>291</v>
      </c>
      <c r="F69" s="7" t="s">
        <v>292</v>
      </c>
      <c r="G69" s="7" t="s">
        <v>293</v>
      </c>
      <c r="H69" s="9" t="s">
        <v>294</v>
      </c>
      <c r="I69" s="7">
        <v>79.6</v>
      </c>
      <c r="J69" s="7">
        <v>74.4</v>
      </c>
      <c r="K69" s="8">
        <v>77</v>
      </c>
      <c r="L69" s="7">
        <v>3</v>
      </c>
      <c r="M69" s="7"/>
    </row>
    <row r="70" ht="25" customHeight="1" spans="1:13">
      <c r="A70" s="7">
        <v>68</v>
      </c>
      <c r="B70" s="7" t="s">
        <v>301</v>
      </c>
      <c r="C70" s="7" t="s">
        <v>303</v>
      </c>
      <c r="D70" s="8" t="s">
        <v>43</v>
      </c>
      <c r="E70" s="7" t="s">
        <v>304</v>
      </c>
      <c r="F70" s="7" t="s">
        <v>305</v>
      </c>
      <c r="G70" s="7" t="s">
        <v>306</v>
      </c>
      <c r="H70" s="9" t="s">
        <v>307</v>
      </c>
      <c r="I70" s="7">
        <v>78.8</v>
      </c>
      <c r="J70" s="7">
        <v>79.2</v>
      </c>
      <c r="K70" s="8">
        <v>79</v>
      </c>
      <c r="L70" s="7">
        <v>1</v>
      </c>
      <c r="M70" s="7" t="s">
        <v>24</v>
      </c>
    </row>
    <row r="71" ht="25" customHeight="1" spans="1:13">
      <c r="A71" s="7">
        <v>69</v>
      </c>
      <c r="B71" s="7" t="s">
        <v>308</v>
      </c>
      <c r="C71" s="7" t="s">
        <v>310</v>
      </c>
      <c r="D71" s="8" t="s">
        <v>43</v>
      </c>
      <c r="E71" s="7" t="s">
        <v>304</v>
      </c>
      <c r="F71" s="7" t="s">
        <v>305</v>
      </c>
      <c r="G71" s="7" t="s">
        <v>306</v>
      </c>
      <c r="H71" s="9" t="s">
        <v>307</v>
      </c>
      <c r="I71" s="7">
        <v>70.4</v>
      </c>
      <c r="J71" s="7">
        <v>73.4</v>
      </c>
      <c r="K71" s="8">
        <v>71.9</v>
      </c>
      <c r="L71" s="7">
        <v>2</v>
      </c>
      <c r="M71" s="7"/>
    </row>
    <row r="72" ht="25" customHeight="1" spans="1:13">
      <c r="A72" s="7">
        <v>70</v>
      </c>
      <c r="B72" s="7" t="s">
        <v>311</v>
      </c>
      <c r="C72" s="7" t="s">
        <v>313</v>
      </c>
      <c r="D72" s="8" t="s">
        <v>43</v>
      </c>
      <c r="E72" s="7" t="s">
        <v>314</v>
      </c>
      <c r="F72" s="7" t="s">
        <v>315</v>
      </c>
      <c r="G72" s="7" t="s">
        <v>316</v>
      </c>
      <c r="H72" s="9" t="s">
        <v>317</v>
      </c>
      <c r="I72" s="7">
        <v>85.1</v>
      </c>
      <c r="J72" s="7">
        <v>75.2</v>
      </c>
      <c r="K72" s="8">
        <v>80.15</v>
      </c>
      <c r="L72" s="7">
        <v>1</v>
      </c>
      <c r="M72" s="7" t="s">
        <v>24</v>
      </c>
    </row>
    <row r="73" ht="25" customHeight="1" spans="1:13">
      <c r="A73" s="7">
        <v>71</v>
      </c>
      <c r="B73" s="7" t="s">
        <v>318</v>
      </c>
      <c r="C73" s="7" t="s">
        <v>320</v>
      </c>
      <c r="D73" s="8" t="s">
        <v>43</v>
      </c>
      <c r="E73" s="7" t="s">
        <v>314</v>
      </c>
      <c r="F73" s="7" t="s">
        <v>315</v>
      </c>
      <c r="G73" s="7" t="s">
        <v>316</v>
      </c>
      <c r="H73" s="9" t="s">
        <v>317</v>
      </c>
      <c r="I73" s="7">
        <v>76.9</v>
      </c>
      <c r="J73" s="7">
        <v>74.4</v>
      </c>
      <c r="K73" s="8">
        <v>75.65</v>
      </c>
      <c r="L73" s="7">
        <v>2</v>
      </c>
      <c r="M73" s="7"/>
    </row>
    <row r="74" ht="25" customHeight="1" spans="1:13">
      <c r="A74" s="7">
        <v>72</v>
      </c>
      <c r="B74" s="7" t="s">
        <v>321</v>
      </c>
      <c r="C74" s="7" t="s">
        <v>323</v>
      </c>
      <c r="D74" s="8" t="s">
        <v>43</v>
      </c>
      <c r="E74" s="7" t="s">
        <v>314</v>
      </c>
      <c r="F74" s="7" t="s">
        <v>315</v>
      </c>
      <c r="G74" s="7" t="s">
        <v>316</v>
      </c>
      <c r="H74" s="9" t="s">
        <v>317</v>
      </c>
      <c r="I74" s="7">
        <v>65.8</v>
      </c>
      <c r="J74" s="7">
        <v>73.2</v>
      </c>
      <c r="K74" s="8">
        <v>69.5</v>
      </c>
      <c r="L74" s="7">
        <v>3</v>
      </c>
      <c r="M74" s="7"/>
    </row>
    <row r="75" ht="25" customHeight="1" spans="1:13">
      <c r="A75" s="7">
        <v>73</v>
      </c>
      <c r="B75" s="7" t="s">
        <v>324</v>
      </c>
      <c r="C75" s="7" t="s">
        <v>326</v>
      </c>
      <c r="D75" s="8" t="s">
        <v>43</v>
      </c>
      <c r="E75" s="7" t="s">
        <v>327</v>
      </c>
      <c r="F75" s="7" t="s">
        <v>328</v>
      </c>
      <c r="G75" s="7" t="s">
        <v>329</v>
      </c>
      <c r="H75" s="9" t="s">
        <v>330</v>
      </c>
      <c r="I75" s="7">
        <v>88</v>
      </c>
      <c r="J75" s="7">
        <v>79.4</v>
      </c>
      <c r="K75" s="8">
        <v>83.7</v>
      </c>
      <c r="L75" s="7">
        <v>1</v>
      </c>
      <c r="M75" s="7" t="s">
        <v>24</v>
      </c>
    </row>
    <row r="76" ht="25" customHeight="1" spans="1:13">
      <c r="A76" s="7">
        <v>74</v>
      </c>
      <c r="B76" s="7" t="s">
        <v>331</v>
      </c>
      <c r="C76" s="7" t="s">
        <v>333</v>
      </c>
      <c r="D76" s="8" t="s">
        <v>43</v>
      </c>
      <c r="E76" s="7" t="s">
        <v>327</v>
      </c>
      <c r="F76" s="7" t="s">
        <v>328</v>
      </c>
      <c r="G76" s="7" t="s">
        <v>329</v>
      </c>
      <c r="H76" s="9" t="s">
        <v>330</v>
      </c>
      <c r="I76" s="7">
        <v>86.6</v>
      </c>
      <c r="J76" s="7">
        <v>75.4</v>
      </c>
      <c r="K76" s="8">
        <v>81</v>
      </c>
      <c r="L76" s="7">
        <v>2</v>
      </c>
      <c r="M76" s="7"/>
    </row>
    <row r="77" ht="25" customHeight="1" spans="1:13">
      <c r="A77" s="7">
        <v>75</v>
      </c>
      <c r="B77" s="7" t="s">
        <v>334</v>
      </c>
      <c r="C77" s="7" t="s">
        <v>336</v>
      </c>
      <c r="D77" s="8" t="s">
        <v>43</v>
      </c>
      <c r="E77" s="7" t="s">
        <v>337</v>
      </c>
      <c r="F77" s="7" t="s">
        <v>338</v>
      </c>
      <c r="G77" s="7" t="s">
        <v>339</v>
      </c>
      <c r="H77" s="9" t="s">
        <v>340</v>
      </c>
      <c r="I77" s="7">
        <v>91.5</v>
      </c>
      <c r="J77" s="7">
        <v>75.8</v>
      </c>
      <c r="K77" s="8">
        <v>83.65</v>
      </c>
      <c r="L77" s="7">
        <v>1</v>
      </c>
      <c r="M77" s="7" t="s">
        <v>24</v>
      </c>
    </row>
    <row r="78" ht="25" customHeight="1" spans="1:13">
      <c r="A78" s="7">
        <v>76</v>
      </c>
      <c r="B78" s="7" t="s">
        <v>341</v>
      </c>
      <c r="C78" s="7" t="s">
        <v>343</v>
      </c>
      <c r="D78" s="8" t="s">
        <v>43</v>
      </c>
      <c r="E78" s="7" t="s">
        <v>337</v>
      </c>
      <c r="F78" s="7" t="s">
        <v>338</v>
      </c>
      <c r="G78" s="7" t="s">
        <v>339</v>
      </c>
      <c r="H78" s="9" t="s">
        <v>340</v>
      </c>
      <c r="I78" s="7">
        <v>87.6</v>
      </c>
      <c r="J78" s="7">
        <v>74.2</v>
      </c>
      <c r="K78" s="8">
        <v>80.9</v>
      </c>
      <c r="L78" s="7">
        <v>2</v>
      </c>
      <c r="M78" s="7"/>
    </row>
    <row r="79" ht="25" customHeight="1" spans="1:13">
      <c r="A79" s="7">
        <v>77</v>
      </c>
      <c r="B79" s="7" t="s">
        <v>344</v>
      </c>
      <c r="C79" s="7" t="s">
        <v>346</v>
      </c>
      <c r="D79" s="8" t="s">
        <v>43</v>
      </c>
      <c r="E79" s="7" t="s">
        <v>337</v>
      </c>
      <c r="F79" s="7" t="s">
        <v>338</v>
      </c>
      <c r="G79" s="7" t="s">
        <v>339</v>
      </c>
      <c r="H79" s="9" t="s">
        <v>340</v>
      </c>
      <c r="I79" s="7">
        <v>84.5</v>
      </c>
      <c r="J79" s="7">
        <v>71.6</v>
      </c>
      <c r="K79" s="8">
        <v>78.05</v>
      </c>
      <c r="L79" s="7">
        <v>3</v>
      </c>
      <c r="M79" s="7"/>
    </row>
    <row r="80" ht="25" customHeight="1" spans="1:13">
      <c r="A80" s="7">
        <v>78</v>
      </c>
      <c r="B80" s="7" t="s">
        <v>347</v>
      </c>
      <c r="C80" s="7" t="s">
        <v>349</v>
      </c>
      <c r="D80" s="8" t="s">
        <v>43</v>
      </c>
      <c r="E80" s="7" t="s">
        <v>337</v>
      </c>
      <c r="F80" s="7" t="s">
        <v>338</v>
      </c>
      <c r="G80" s="7" t="s">
        <v>350</v>
      </c>
      <c r="H80" s="9" t="s">
        <v>351</v>
      </c>
      <c r="I80" s="7">
        <v>78</v>
      </c>
      <c r="J80" s="7">
        <v>79</v>
      </c>
      <c r="K80" s="8">
        <v>78.5</v>
      </c>
      <c r="L80" s="7">
        <v>1</v>
      </c>
      <c r="M80" s="7" t="s">
        <v>24</v>
      </c>
    </row>
    <row r="81" ht="25" customHeight="1" spans="1:13">
      <c r="A81" s="7">
        <v>79</v>
      </c>
      <c r="B81" s="7" t="s">
        <v>352</v>
      </c>
      <c r="C81" s="7" t="s">
        <v>354</v>
      </c>
      <c r="D81" s="8" t="s">
        <v>43</v>
      </c>
      <c r="E81" s="7" t="s">
        <v>337</v>
      </c>
      <c r="F81" s="7" t="s">
        <v>338</v>
      </c>
      <c r="G81" s="7" t="s">
        <v>350</v>
      </c>
      <c r="H81" s="9" t="s">
        <v>351</v>
      </c>
      <c r="I81" s="7">
        <v>70.5</v>
      </c>
      <c r="J81" s="7">
        <v>75.6</v>
      </c>
      <c r="K81" s="8">
        <v>73.05</v>
      </c>
      <c r="L81" s="7">
        <v>2</v>
      </c>
      <c r="M81" s="7"/>
    </row>
  </sheetData>
  <mergeCells count="1">
    <mergeCell ref="A1:M1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李洪霖</cp:lastModifiedBy>
  <dcterms:created xsi:type="dcterms:W3CDTF">2024-07-29T03:22:00Z</dcterms:created>
  <cp:lastPrinted>2024-08-06T06:33:00Z</cp:lastPrinted>
  <dcterms:modified xsi:type="dcterms:W3CDTF">2024-08-10T07:58:58Z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8D37BE0F4792473A9CF5B55E01CAF0B9_12</vt:lpwstr>
  </property>
</Properties>
</file>