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8708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<sst xmlns="http://schemas.openxmlformats.org/spreadsheetml/2006/main" count="174" uniqueCount="110">
  <si>
    <t>附件：</t>
  </si>
  <si>
    <t>2024年宜城市部分事业单位公开招聘工作人员面试成绩及总成绩</t>
  </si>
  <si>
    <t>序号</t>
  </si>
  <si>
    <t>准考证号</t>
  </si>
  <si>
    <r>
      <t>岗位</t>
    </r>
    <r>
      <rPr>
        <b/>
        <sz val="10"/>
        <rFont val="Arial"/>
        <charset val="0"/>
      </rPr>
      <t>/</t>
    </r>
    <r>
      <rPr>
        <b/>
        <sz val="10"/>
        <rFont val="宋体"/>
        <charset val="134"/>
      </rPr>
      <t>专业</t>
    </r>
  </si>
  <si>
    <t>笔试卷面
成绩</t>
  </si>
  <si>
    <t>笔试卷面成绩折算成百分制后成绩</t>
  </si>
  <si>
    <t>加分</t>
  </si>
  <si>
    <t>笔试成绩</t>
  </si>
  <si>
    <t>笔试成绩折算40%后成绩</t>
  </si>
  <si>
    <t>面试成绩</t>
  </si>
  <si>
    <t>面试成绩折算60%后成绩</t>
  </si>
  <si>
    <t>总成绩</t>
  </si>
  <si>
    <t>202408031708</t>
  </si>
  <si>
    <t>B01-新闻编辑</t>
  </si>
  <si>
    <t>202408031706</t>
  </si>
  <si>
    <t>202408031719</t>
  </si>
  <si>
    <t>202408031802</t>
  </si>
  <si>
    <t>B02-技术保障</t>
  </si>
  <si>
    <t>202408031920</t>
  </si>
  <si>
    <t>202408031804</t>
  </si>
  <si>
    <t>202408032110</t>
  </si>
  <si>
    <t>B03-新闻采编</t>
  </si>
  <si>
    <t>202408032128</t>
  </si>
  <si>
    <t>202408032112</t>
  </si>
  <si>
    <t>202408032025</t>
  </si>
  <si>
    <t>202408032001</t>
  </si>
  <si>
    <t>202408032102</t>
  </si>
  <si>
    <t>202408032011</t>
  </si>
  <si>
    <t>202408032117</t>
  </si>
  <si>
    <t>202408032211</t>
  </si>
  <si>
    <t>缺考</t>
  </si>
  <si>
    <t>202408032228</t>
  </si>
  <si>
    <t>C01-办公室文字工作</t>
  </si>
  <si>
    <t>202408032222</t>
  </si>
  <si>
    <t>202408032226</t>
  </si>
  <si>
    <t>202408032411</t>
  </si>
  <si>
    <t>C02-信息管理</t>
  </si>
  <si>
    <t>202408032315</t>
  </si>
  <si>
    <t>202408032327</t>
  </si>
  <si>
    <t>202408032508</t>
  </si>
  <si>
    <r>
      <t>D01-</t>
    </r>
    <r>
      <rPr>
        <sz val="11"/>
        <rFont val="宋体"/>
        <charset val="134"/>
        <scheme val="minor"/>
      </rPr>
      <t>综合业务岗</t>
    </r>
  </si>
  <si>
    <t>202408032507</t>
  </si>
  <si>
    <t>D01-综合业务岗</t>
  </si>
  <si>
    <t>202408032512</t>
  </si>
  <si>
    <t>202408032618</t>
  </si>
  <si>
    <t>E01-经济发展岗</t>
  </si>
  <si>
    <t>202408032518</t>
  </si>
  <si>
    <t>202408032520</t>
  </si>
  <si>
    <t>202408032707</t>
  </si>
  <si>
    <t>E02-综合管理岗</t>
  </si>
  <si>
    <t>202408032706</t>
  </si>
  <si>
    <t>202408032723</t>
  </si>
  <si>
    <t>F01-法律援助岗</t>
  </si>
  <si>
    <t>202408032727</t>
  </si>
  <si>
    <t>202408032806</t>
  </si>
  <si>
    <t>202408033310</t>
  </si>
  <si>
    <t>G01-综合管理岗</t>
  </si>
  <si>
    <t>202408032901</t>
  </si>
  <si>
    <t>202408033407</t>
  </si>
  <si>
    <t>202408033704</t>
  </si>
  <si>
    <t>202408033826</t>
  </si>
  <si>
    <t>202408033605</t>
  </si>
  <si>
    <t>202408033004</t>
  </si>
  <si>
    <t>202408034025</t>
  </si>
  <si>
    <t>202408033305</t>
  </si>
  <si>
    <t>202408033401</t>
  </si>
  <si>
    <t>202408033226</t>
  </si>
  <si>
    <t>202408033628</t>
  </si>
  <si>
    <t>202408033124</t>
  </si>
  <si>
    <t>202408033701</t>
  </si>
  <si>
    <t>202408033208</t>
  </si>
  <si>
    <t>202408033503</t>
  </si>
  <si>
    <t>202408032828</t>
  </si>
  <si>
    <t>202408033317</t>
  </si>
  <si>
    <t>202408033927</t>
  </si>
  <si>
    <t>202408033828</t>
  </si>
  <si>
    <t>202408033710</t>
  </si>
  <si>
    <t>202408033522</t>
  </si>
  <si>
    <t>202408033211</t>
  </si>
  <si>
    <t>202408033602</t>
  </si>
  <si>
    <t>202408033611</t>
  </si>
  <si>
    <t>202408033229</t>
  </si>
  <si>
    <t>202408033019</t>
  </si>
  <si>
    <t>202408034330</t>
  </si>
  <si>
    <t>H01-图书管理员</t>
  </si>
  <si>
    <t>202408034405</t>
  </si>
  <si>
    <t>202408034113</t>
  </si>
  <si>
    <t>202408034527</t>
  </si>
  <si>
    <r>
      <t>J01-</t>
    </r>
    <r>
      <rPr>
        <sz val="11"/>
        <rFont val="宋体"/>
        <charset val="134"/>
        <scheme val="minor"/>
      </rPr>
      <t>讲解员</t>
    </r>
  </si>
  <si>
    <t>202408034526</t>
  </si>
  <si>
    <t>202408034530</t>
  </si>
  <si>
    <t>202408034601</t>
  </si>
  <si>
    <t>202408034621</t>
  </si>
  <si>
    <t>J02-综合管理岗</t>
  </si>
  <si>
    <t>202408034611</t>
  </si>
  <si>
    <t>202408034616</t>
  </si>
  <si>
    <t>202408034624</t>
  </si>
  <si>
    <t>202408034814</t>
  </si>
  <si>
    <t>K01-审计业务岗</t>
  </si>
  <si>
    <t>202408034811</t>
  </si>
  <si>
    <t>202408034815</t>
  </si>
  <si>
    <t>202408034911</t>
  </si>
  <si>
    <t>K02-审计业务岗</t>
  </si>
  <si>
    <t>202408034906</t>
  </si>
  <si>
    <t>202408034817</t>
  </si>
  <si>
    <t>202408035315</t>
  </si>
  <si>
    <t>L01-办公室综合岗</t>
  </si>
  <si>
    <t>202408035711</t>
  </si>
  <si>
    <t>202408035512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</si>
</sst>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abSelected="1" workbookViewId="0">
      <selection activeCell="N3" sqref="N3"/>
    </sheetView>
  </sheetViews>
  <sheetFormatPr defaultColWidth="8.72972972972973" defaultRowHeight="14.1"/>
  <cols>
    <col min="1" max="1" width="5.18018018018018" style="3" customWidth="1"/>
    <col min="2" max="2" width="13.9369369369369" style="3" customWidth="1"/>
    <col min="3" max="3" width="20.7747747747748" style="3" customWidth="1"/>
    <col min="4" max="4" width="10.7297297297297" style="3" customWidth="1"/>
    <col min="5" max="5" width="10.8828828828829" style="3" customWidth="1"/>
    <col min="6" max="7" width="8.72972972972973" style="3" customWidth="1"/>
    <col min="8" max="8" width="14.6666666666667" style="3" customWidth="1"/>
    <col min="9" max="9" width="15.3603603603604" style="4" customWidth="1"/>
    <col min="10" max="10" width="14.1261261261261" style="3" customWidth="1"/>
    <col min="11" max="11" width="9.18018018018018" style="3"/>
    <col min="12" max="16384" width="8.72972972972973" style="3"/>
  </cols>
  <sheetData>
    <row r="1" ht="23" customHeight="1" spans="1:1">
      <c r="A1" s="5" t="s">
        <v>0</v>
      </c>
    </row>
    <row r="2" ht="48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0" customHeight="1" spans="1:11">
      <c r="A3" s="7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8" t="s">
        <v>7</v>
      </c>
      <c r="G3" s="9" t="s">
        <v>8</v>
      </c>
      <c r="H3" s="11" t="s">
        <v>9</v>
      </c>
      <c r="I3" s="16" t="s">
        <v>10</v>
      </c>
      <c r="J3" s="11" t="s">
        <v>11</v>
      </c>
      <c r="K3" s="17" t="s">
        <v>12</v>
      </c>
    </row>
    <row r="4" s="2" customFormat="1" ht="25" customHeight="1" spans="1:11">
      <c r="A4" s="12">
        <v>1</v>
      </c>
      <c r="B4" s="12" t="s">
        <v>13</v>
      </c>
      <c r="C4" s="12" t="s">
        <v>14</v>
      </c>
      <c r="D4" s="13">
        <v>225.9</v>
      </c>
      <c r="E4" s="14">
        <f t="shared" ref="E4:E67" si="0">D4/3</f>
        <v>75.3</v>
      </c>
      <c r="F4" s="12"/>
      <c r="G4" s="15">
        <f t="shared" ref="G4:G67" si="1">E4+F4</f>
        <v>75.3</v>
      </c>
      <c r="H4" s="15">
        <f t="shared" ref="H4:H67" si="2">G4*0.4</f>
        <v>30.12</v>
      </c>
      <c r="I4" s="13">
        <v>84.28</v>
      </c>
      <c r="J4" s="15">
        <f t="shared" ref="J4:J17" si="3">I4*0.6</f>
        <v>50.568</v>
      </c>
      <c r="K4" s="15">
        <f>H4+J4</f>
        <v>80.688</v>
      </c>
    </row>
    <row r="5" s="2" customFormat="1" ht="25" customHeight="1" spans="1:11">
      <c r="A5" s="12">
        <v>2</v>
      </c>
      <c r="B5" s="12" t="s">
        <v>15</v>
      </c>
      <c r="C5" s="12" t="s">
        <v>14</v>
      </c>
      <c r="D5" s="13">
        <v>200.3</v>
      </c>
      <c r="E5" s="14">
        <f t="shared" si="0"/>
        <v>66.7666666666667</v>
      </c>
      <c r="F5" s="12">
        <v>5</v>
      </c>
      <c r="G5" s="15">
        <f t="shared" si="1"/>
        <v>71.7666666666667</v>
      </c>
      <c r="H5" s="15">
        <f t="shared" si="2"/>
        <v>28.7066666666667</v>
      </c>
      <c r="I5" s="13">
        <v>80</v>
      </c>
      <c r="J5" s="15">
        <f t="shared" si="3"/>
        <v>48</v>
      </c>
      <c r="K5" s="15">
        <f t="shared" ref="K5:K69" si="4">H5+J5</f>
        <v>76.7066666666667</v>
      </c>
    </row>
    <row r="6" s="2" customFormat="1" ht="25" customHeight="1" spans="1:11">
      <c r="A6" s="12">
        <v>3</v>
      </c>
      <c r="B6" s="12" t="s">
        <v>16</v>
      </c>
      <c r="C6" s="12" t="s">
        <v>14</v>
      </c>
      <c r="D6" s="13">
        <v>206.7</v>
      </c>
      <c r="E6" s="14">
        <f t="shared" si="0"/>
        <v>68.9</v>
      </c>
      <c r="F6" s="12"/>
      <c r="G6" s="15">
        <f t="shared" si="1"/>
        <v>68.9</v>
      </c>
      <c r="H6" s="15">
        <f t="shared" si="2"/>
        <v>27.56</v>
      </c>
      <c r="I6" s="13">
        <v>78.54</v>
      </c>
      <c r="J6" s="15">
        <f t="shared" si="3"/>
        <v>47.124</v>
      </c>
      <c r="K6" s="15">
        <f t="shared" si="4"/>
        <v>74.684</v>
      </c>
    </row>
    <row r="7" s="2" customFormat="1" ht="25" customHeight="1" spans="1:11">
      <c r="A7" s="12">
        <v>4</v>
      </c>
      <c r="B7" s="12" t="s">
        <v>17</v>
      </c>
      <c r="C7" s="12" t="s">
        <v>18</v>
      </c>
      <c r="D7" s="13">
        <v>228.3</v>
      </c>
      <c r="E7" s="14">
        <f t="shared" si="0"/>
        <v>76.1</v>
      </c>
      <c r="F7" s="12"/>
      <c r="G7" s="15">
        <f t="shared" si="1"/>
        <v>76.1</v>
      </c>
      <c r="H7" s="15">
        <f t="shared" si="2"/>
        <v>30.44</v>
      </c>
      <c r="I7" s="13">
        <v>82.5</v>
      </c>
      <c r="J7" s="15">
        <f t="shared" si="3"/>
        <v>49.5</v>
      </c>
      <c r="K7" s="15">
        <f t="shared" si="4"/>
        <v>79.94</v>
      </c>
    </row>
    <row r="8" s="2" customFormat="1" ht="25" customHeight="1" spans="1:11">
      <c r="A8" s="12">
        <v>5</v>
      </c>
      <c r="B8" s="12" t="s">
        <v>19</v>
      </c>
      <c r="C8" s="12" t="s">
        <v>18</v>
      </c>
      <c r="D8" s="13">
        <v>227.7</v>
      </c>
      <c r="E8" s="14">
        <f t="shared" si="0"/>
        <v>75.9</v>
      </c>
      <c r="F8" s="12"/>
      <c r="G8" s="15">
        <f t="shared" si="1"/>
        <v>75.9</v>
      </c>
      <c r="H8" s="15">
        <f t="shared" si="2"/>
        <v>30.36</v>
      </c>
      <c r="I8" s="13">
        <v>81.62</v>
      </c>
      <c r="J8" s="15">
        <f t="shared" si="3"/>
        <v>48.972</v>
      </c>
      <c r="K8" s="15">
        <f t="shared" si="4"/>
        <v>79.332</v>
      </c>
    </row>
    <row r="9" s="3" customFormat="1" ht="25" customHeight="1" spans="1:11">
      <c r="A9" s="12">
        <v>6</v>
      </c>
      <c r="B9" s="12" t="s">
        <v>20</v>
      </c>
      <c r="C9" s="12" t="s">
        <v>18</v>
      </c>
      <c r="D9" s="13">
        <v>223.2</v>
      </c>
      <c r="E9" s="14">
        <f t="shared" si="0"/>
        <v>74.4</v>
      </c>
      <c r="F9" s="12"/>
      <c r="G9" s="15">
        <f t="shared" si="1"/>
        <v>74.4</v>
      </c>
      <c r="H9" s="15">
        <f t="shared" si="2"/>
        <v>29.76</v>
      </c>
      <c r="I9" s="13">
        <v>81.86</v>
      </c>
      <c r="J9" s="15">
        <f t="shared" si="3"/>
        <v>49.116</v>
      </c>
      <c r="K9" s="15">
        <f t="shared" si="4"/>
        <v>78.876</v>
      </c>
    </row>
    <row r="10" s="3" customFormat="1" ht="25" customHeight="1" spans="1:11">
      <c r="A10" s="12">
        <v>7</v>
      </c>
      <c r="B10" s="12" t="s">
        <v>21</v>
      </c>
      <c r="C10" s="12" t="s">
        <v>22</v>
      </c>
      <c r="D10" s="13">
        <v>216.8</v>
      </c>
      <c r="E10" s="14">
        <f t="shared" si="0"/>
        <v>72.2666666666667</v>
      </c>
      <c r="F10" s="12"/>
      <c r="G10" s="15">
        <f t="shared" si="1"/>
        <v>72.2666666666667</v>
      </c>
      <c r="H10" s="15">
        <f t="shared" si="2"/>
        <v>28.9066666666667</v>
      </c>
      <c r="I10" s="13">
        <v>82.16</v>
      </c>
      <c r="J10" s="15">
        <f t="shared" si="3"/>
        <v>49.296</v>
      </c>
      <c r="K10" s="15">
        <f t="shared" si="4"/>
        <v>78.2026666666667</v>
      </c>
    </row>
    <row r="11" s="3" customFormat="1" ht="25" customHeight="1" spans="1:11">
      <c r="A11" s="12">
        <v>8</v>
      </c>
      <c r="B11" s="12" t="s">
        <v>23</v>
      </c>
      <c r="C11" s="12" t="s">
        <v>22</v>
      </c>
      <c r="D11" s="13">
        <v>218.1</v>
      </c>
      <c r="E11" s="14">
        <f t="shared" si="0"/>
        <v>72.7</v>
      </c>
      <c r="F11" s="12"/>
      <c r="G11" s="15">
        <f t="shared" si="1"/>
        <v>72.7</v>
      </c>
      <c r="H11" s="15">
        <f t="shared" si="2"/>
        <v>29.08</v>
      </c>
      <c r="I11" s="13">
        <v>81.7</v>
      </c>
      <c r="J11" s="15">
        <f t="shared" si="3"/>
        <v>49.02</v>
      </c>
      <c r="K11" s="15">
        <f t="shared" si="4"/>
        <v>78.1</v>
      </c>
    </row>
    <row r="12" s="3" customFormat="1" ht="25" customHeight="1" spans="1:11">
      <c r="A12" s="12">
        <v>9</v>
      </c>
      <c r="B12" s="12" t="s">
        <v>24</v>
      </c>
      <c r="C12" s="12" t="s">
        <v>22</v>
      </c>
      <c r="D12" s="13">
        <v>216.6</v>
      </c>
      <c r="E12" s="14">
        <f t="shared" si="0"/>
        <v>72.2</v>
      </c>
      <c r="F12" s="12"/>
      <c r="G12" s="15">
        <f t="shared" si="1"/>
        <v>72.2</v>
      </c>
      <c r="H12" s="15">
        <f t="shared" si="2"/>
        <v>28.88</v>
      </c>
      <c r="I12" s="13">
        <v>81.76</v>
      </c>
      <c r="J12" s="15">
        <f t="shared" si="3"/>
        <v>49.056</v>
      </c>
      <c r="K12" s="15">
        <f t="shared" si="4"/>
        <v>77.936</v>
      </c>
    </row>
    <row r="13" s="3" customFormat="1" ht="25" customHeight="1" spans="1:11">
      <c r="A13" s="12">
        <v>10</v>
      </c>
      <c r="B13" s="12" t="s">
        <v>25</v>
      </c>
      <c r="C13" s="12" t="s">
        <v>22</v>
      </c>
      <c r="D13" s="13">
        <v>214.8</v>
      </c>
      <c r="E13" s="14">
        <f t="shared" si="0"/>
        <v>71.6</v>
      </c>
      <c r="F13" s="12"/>
      <c r="G13" s="15">
        <f t="shared" si="1"/>
        <v>71.6</v>
      </c>
      <c r="H13" s="15">
        <f t="shared" si="2"/>
        <v>28.64</v>
      </c>
      <c r="I13" s="13">
        <v>81.8</v>
      </c>
      <c r="J13" s="15">
        <f t="shared" si="3"/>
        <v>49.08</v>
      </c>
      <c r="K13" s="15">
        <f t="shared" si="4"/>
        <v>77.72</v>
      </c>
    </row>
    <row r="14" s="3" customFormat="1" ht="25" customHeight="1" spans="1:11">
      <c r="A14" s="12">
        <v>11</v>
      </c>
      <c r="B14" s="12" t="s">
        <v>26</v>
      </c>
      <c r="C14" s="12" t="s">
        <v>22</v>
      </c>
      <c r="D14" s="13">
        <v>216.3</v>
      </c>
      <c r="E14" s="14">
        <f t="shared" si="0"/>
        <v>72.1</v>
      </c>
      <c r="F14" s="12"/>
      <c r="G14" s="15">
        <f t="shared" si="1"/>
        <v>72.1</v>
      </c>
      <c r="H14" s="15">
        <f t="shared" si="2"/>
        <v>28.84</v>
      </c>
      <c r="I14" s="13">
        <v>81.36</v>
      </c>
      <c r="J14" s="15">
        <f t="shared" si="3"/>
        <v>48.816</v>
      </c>
      <c r="K14" s="15">
        <f t="shared" si="4"/>
        <v>77.656</v>
      </c>
    </row>
    <row r="15" s="3" customFormat="1" ht="25" customHeight="1" spans="1:11">
      <c r="A15" s="12">
        <v>12</v>
      </c>
      <c r="B15" s="12" t="s">
        <v>27</v>
      </c>
      <c r="C15" s="12" t="s">
        <v>22</v>
      </c>
      <c r="D15" s="13">
        <v>218</v>
      </c>
      <c r="E15" s="14">
        <f t="shared" si="0"/>
        <v>72.6666666666667</v>
      </c>
      <c r="F15" s="12"/>
      <c r="G15" s="15">
        <f t="shared" si="1"/>
        <v>72.6666666666667</v>
      </c>
      <c r="H15" s="15">
        <f t="shared" si="2"/>
        <v>29.0666666666667</v>
      </c>
      <c r="I15" s="13">
        <v>80.54</v>
      </c>
      <c r="J15" s="15">
        <f t="shared" si="3"/>
        <v>48.324</v>
      </c>
      <c r="K15" s="15">
        <f t="shared" si="4"/>
        <v>77.3906666666667</v>
      </c>
    </row>
    <row r="16" s="3" customFormat="1" ht="25" customHeight="1" spans="1:11">
      <c r="A16" s="12">
        <v>13</v>
      </c>
      <c r="B16" s="12" t="s">
        <v>28</v>
      </c>
      <c r="C16" s="12" t="s">
        <v>22</v>
      </c>
      <c r="D16" s="13">
        <v>226.6</v>
      </c>
      <c r="E16" s="14">
        <f t="shared" si="0"/>
        <v>75.5333333333333</v>
      </c>
      <c r="F16" s="12"/>
      <c r="G16" s="15">
        <f t="shared" si="1"/>
        <v>75.5333333333333</v>
      </c>
      <c r="H16" s="15">
        <f t="shared" si="2"/>
        <v>30.2133333333333</v>
      </c>
      <c r="I16" s="13">
        <v>77.98</v>
      </c>
      <c r="J16" s="15">
        <f t="shared" si="3"/>
        <v>46.788</v>
      </c>
      <c r="K16" s="15">
        <f t="shared" si="4"/>
        <v>77.0013333333333</v>
      </c>
    </row>
    <row r="17" s="3" customFormat="1" ht="25" customHeight="1" spans="1:11">
      <c r="A17" s="12">
        <v>14</v>
      </c>
      <c r="B17" s="12" t="s">
        <v>29</v>
      </c>
      <c r="C17" s="12" t="s">
        <v>22</v>
      </c>
      <c r="D17" s="13">
        <v>219.1</v>
      </c>
      <c r="E17" s="14">
        <f t="shared" si="0"/>
        <v>73.0333333333333</v>
      </c>
      <c r="F17" s="12"/>
      <c r="G17" s="15">
        <f t="shared" si="1"/>
        <v>73.0333333333333</v>
      </c>
      <c r="H17" s="15">
        <f t="shared" si="2"/>
        <v>29.2133333333333</v>
      </c>
      <c r="I17" s="13">
        <v>77.76</v>
      </c>
      <c r="J17" s="15">
        <f t="shared" si="3"/>
        <v>46.656</v>
      </c>
      <c r="K17" s="15">
        <f t="shared" si="4"/>
        <v>75.8693333333333</v>
      </c>
    </row>
    <row r="18" s="3" customFormat="1" ht="25" customHeight="1" spans="1:11">
      <c r="A18" s="12">
        <v>15</v>
      </c>
      <c r="B18" s="12" t="s">
        <v>30</v>
      </c>
      <c r="C18" s="12" t="s">
        <v>22</v>
      </c>
      <c r="D18" s="13">
        <v>215.9</v>
      </c>
      <c r="E18" s="14">
        <f t="shared" si="0"/>
        <v>71.9666666666667</v>
      </c>
      <c r="F18" s="12"/>
      <c r="G18" s="15">
        <f t="shared" si="1"/>
        <v>71.9666666666667</v>
      </c>
      <c r="H18" s="15">
        <f t="shared" si="2"/>
        <v>28.7866666666667</v>
      </c>
      <c r="I18" s="13" t="s">
        <v>31</v>
      </c>
      <c r="J18" s="13" t="s">
        <v>31</v>
      </c>
      <c r="K18" s="13" t="s">
        <v>31</v>
      </c>
    </row>
    <row r="19" s="3" customFormat="1" ht="25" customHeight="1" spans="1:11">
      <c r="A19" s="12">
        <v>16</v>
      </c>
      <c r="B19" s="12" t="s">
        <v>32</v>
      </c>
      <c r="C19" s="12" t="s">
        <v>33</v>
      </c>
      <c r="D19" s="13">
        <v>219.4</v>
      </c>
      <c r="E19" s="14">
        <f t="shared" si="0"/>
        <v>73.1333333333333</v>
      </c>
      <c r="F19" s="12"/>
      <c r="G19" s="15">
        <f t="shared" si="1"/>
        <v>73.1333333333333</v>
      </c>
      <c r="H19" s="15">
        <f t="shared" si="2"/>
        <v>29.2533333333333</v>
      </c>
      <c r="I19" s="13">
        <v>83.36</v>
      </c>
      <c r="J19" s="15">
        <f t="shared" ref="J11:J74" si="5">I19*0.6</f>
        <v>50.016</v>
      </c>
      <c r="K19" s="15">
        <f t="shared" si="4"/>
        <v>79.2693333333333</v>
      </c>
    </row>
    <row r="20" s="3" customFormat="1" ht="25" customHeight="1" spans="1:11">
      <c r="A20" s="12">
        <v>17</v>
      </c>
      <c r="B20" s="12" t="s">
        <v>34</v>
      </c>
      <c r="C20" s="12" t="s">
        <v>33</v>
      </c>
      <c r="D20" s="13">
        <v>223.6</v>
      </c>
      <c r="E20" s="14">
        <f t="shared" si="0"/>
        <v>74.5333333333333</v>
      </c>
      <c r="F20" s="12"/>
      <c r="G20" s="15">
        <f t="shared" si="1"/>
        <v>74.5333333333333</v>
      </c>
      <c r="H20" s="15">
        <f t="shared" si="2"/>
        <v>29.8133333333333</v>
      </c>
      <c r="I20" s="13">
        <v>81.14</v>
      </c>
      <c r="J20" s="15">
        <f t="shared" si="5"/>
        <v>48.684</v>
      </c>
      <c r="K20" s="15">
        <f t="shared" si="4"/>
        <v>78.4973333333333</v>
      </c>
    </row>
    <row r="21" s="3" customFormat="1" ht="25" customHeight="1" spans="1:11">
      <c r="A21" s="12">
        <v>18</v>
      </c>
      <c r="B21" s="12" t="s">
        <v>35</v>
      </c>
      <c r="C21" s="12" t="s">
        <v>33</v>
      </c>
      <c r="D21" s="13">
        <v>222.7</v>
      </c>
      <c r="E21" s="14">
        <f t="shared" si="0"/>
        <v>74.2333333333333</v>
      </c>
      <c r="F21" s="12"/>
      <c r="G21" s="15">
        <f t="shared" si="1"/>
        <v>74.2333333333333</v>
      </c>
      <c r="H21" s="15">
        <f t="shared" si="2"/>
        <v>29.6933333333333</v>
      </c>
      <c r="I21" s="13">
        <v>79.14</v>
      </c>
      <c r="J21" s="15">
        <f t="shared" si="5"/>
        <v>47.484</v>
      </c>
      <c r="K21" s="15">
        <f t="shared" si="4"/>
        <v>77.1773333333333</v>
      </c>
    </row>
    <row r="22" s="3" customFormat="1" ht="25" customHeight="1" spans="1:11">
      <c r="A22" s="12">
        <v>19</v>
      </c>
      <c r="B22" s="12" t="s">
        <v>36</v>
      </c>
      <c r="C22" s="12" t="s">
        <v>37</v>
      </c>
      <c r="D22" s="13">
        <v>224.9</v>
      </c>
      <c r="E22" s="14">
        <f t="shared" si="0"/>
        <v>74.9666666666667</v>
      </c>
      <c r="F22" s="12"/>
      <c r="G22" s="15">
        <f t="shared" si="1"/>
        <v>74.9666666666667</v>
      </c>
      <c r="H22" s="15">
        <f t="shared" si="2"/>
        <v>29.9866666666667</v>
      </c>
      <c r="I22" s="13">
        <v>80.7</v>
      </c>
      <c r="J22" s="15">
        <f t="shared" si="5"/>
        <v>48.42</v>
      </c>
      <c r="K22" s="15">
        <f t="shared" si="4"/>
        <v>78.4066666666667</v>
      </c>
    </row>
    <row r="23" s="3" customFormat="1" ht="25" customHeight="1" spans="1:11">
      <c r="A23" s="12">
        <v>20</v>
      </c>
      <c r="B23" s="12" t="s">
        <v>38</v>
      </c>
      <c r="C23" s="12" t="s">
        <v>37</v>
      </c>
      <c r="D23" s="13">
        <v>229.2</v>
      </c>
      <c r="E23" s="14">
        <f t="shared" si="0"/>
        <v>76.4</v>
      </c>
      <c r="F23" s="12"/>
      <c r="G23" s="15">
        <f t="shared" si="1"/>
        <v>76.4</v>
      </c>
      <c r="H23" s="15">
        <f t="shared" si="2"/>
        <v>30.56</v>
      </c>
      <c r="I23" s="13">
        <v>79.7</v>
      </c>
      <c r="J23" s="15">
        <f t="shared" si="5"/>
        <v>47.82</v>
      </c>
      <c r="K23" s="15">
        <f t="shared" si="4"/>
        <v>78.38</v>
      </c>
    </row>
    <row r="24" s="3" customFormat="1" ht="25" customHeight="1" spans="1:11">
      <c r="A24" s="12">
        <v>21</v>
      </c>
      <c r="B24" s="12" t="s">
        <v>39</v>
      </c>
      <c r="C24" s="12" t="s">
        <v>37</v>
      </c>
      <c r="D24" s="13">
        <v>223.4</v>
      </c>
      <c r="E24" s="14">
        <f t="shared" si="0"/>
        <v>74.4666666666667</v>
      </c>
      <c r="F24" s="12"/>
      <c r="G24" s="15">
        <f t="shared" si="1"/>
        <v>74.4666666666667</v>
      </c>
      <c r="H24" s="15">
        <f t="shared" si="2"/>
        <v>29.7866666666667</v>
      </c>
      <c r="I24" s="13">
        <v>75.54</v>
      </c>
      <c r="J24" s="15">
        <f t="shared" si="5"/>
        <v>45.324</v>
      </c>
      <c r="K24" s="15">
        <f t="shared" si="4"/>
        <v>75.1106666666667</v>
      </c>
    </row>
    <row r="25" s="3" customFormat="1" ht="25" customHeight="1" spans="1:11">
      <c r="A25" s="12">
        <v>22</v>
      </c>
      <c r="B25" s="12" t="s">
        <v>40</v>
      </c>
      <c r="C25" s="12" t="s">
        <v>41</v>
      </c>
      <c r="D25" s="13">
        <v>226.5</v>
      </c>
      <c r="E25" s="14">
        <f t="shared" si="0"/>
        <v>75.5</v>
      </c>
      <c r="F25" s="12"/>
      <c r="G25" s="15">
        <f t="shared" si="1"/>
        <v>75.5</v>
      </c>
      <c r="H25" s="15">
        <f t="shared" si="2"/>
        <v>30.2</v>
      </c>
      <c r="I25" s="13">
        <v>80.38</v>
      </c>
      <c r="J25" s="15">
        <f t="shared" si="5"/>
        <v>48.228</v>
      </c>
      <c r="K25" s="15">
        <f t="shared" si="4"/>
        <v>78.428</v>
      </c>
    </row>
    <row r="26" s="3" customFormat="1" ht="25" customHeight="1" spans="1:11">
      <c r="A26" s="12">
        <v>23</v>
      </c>
      <c r="B26" s="12" t="s">
        <v>42</v>
      </c>
      <c r="C26" s="12" t="s">
        <v>43</v>
      </c>
      <c r="D26" s="13">
        <v>211</v>
      </c>
      <c r="E26" s="14">
        <f t="shared" si="0"/>
        <v>70.3333333333333</v>
      </c>
      <c r="F26" s="12"/>
      <c r="G26" s="15">
        <f t="shared" si="1"/>
        <v>70.3333333333333</v>
      </c>
      <c r="H26" s="15">
        <f t="shared" si="2"/>
        <v>28.1333333333333</v>
      </c>
      <c r="I26" s="13">
        <v>80.5</v>
      </c>
      <c r="J26" s="15">
        <f t="shared" si="5"/>
        <v>48.3</v>
      </c>
      <c r="K26" s="15">
        <f t="shared" si="4"/>
        <v>76.4333333333333</v>
      </c>
    </row>
    <row r="27" s="3" customFormat="1" ht="25" customHeight="1" spans="1:11">
      <c r="A27" s="12">
        <v>24</v>
      </c>
      <c r="B27" s="12" t="s">
        <v>44</v>
      </c>
      <c r="C27" s="12" t="s">
        <v>41</v>
      </c>
      <c r="D27" s="13">
        <v>216.2</v>
      </c>
      <c r="E27" s="14">
        <f t="shared" si="0"/>
        <v>72.0666666666667</v>
      </c>
      <c r="F27" s="12"/>
      <c r="G27" s="15">
        <f t="shared" si="1"/>
        <v>72.0666666666667</v>
      </c>
      <c r="H27" s="15">
        <f t="shared" si="2"/>
        <v>28.8266666666667</v>
      </c>
      <c r="I27" s="13">
        <v>75.12</v>
      </c>
      <c r="J27" s="15">
        <f t="shared" si="5"/>
        <v>45.072</v>
      </c>
      <c r="K27" s="15">
        <f t="shared" si="4"/>
        <v>73.8986666666667</v>
      </c>
    </row>
    <row r="28" s="3" customFormat="1" ht="25" customHeight="1" spans="1:11">
      <c r="A28" s="12">
        <v>25</v>
      </c>
      <c r="B28" s="12" t="s">
        <v>45</v>
      </c>
      <c r="C28" s="12" t="s">
        <v>46</v>
      </c>
      <c r="D28" s="13">
        <v>233.8</v>
      </c>
      <c r="E28" s="14">
        <f t="shared" si="0"/>
        <v>77.9333333333333</v>
      </c>
      <c r="F28" s="12"/>
      <c r="G28" s="15">
        <f t="shared" si="1"/>
        <v>77.9333333333333</v>
      </c>
      <c r="H28" s="15">
        <f t="shared" si="2"/>
        <v>31.1733333333333</v>
      </c>
      <c r="I28" s="13">
        <v>83.48</v>
      </c>
      <c r="J28" s="15">
        <f t="shared" si="5"/>
        <v>50.088</v>
      </c>
      <c r="K28" s="15">
        <f t="shared" si="4"/>
        <v>81.2613333333333</v>
      </c>
    </row>
    <row r="29" s="2" customFormat="1" ht="25" customHeight="1" spans="1:11">
      <c r="A29" s="12">
        <v>26</v>
      </c>
      <c r="B29" s="12" t="s">
        <v>47</v>
      </c>
      <c r="C29" s="12" t="s">
        <v>46</v>
      </c>
      <c r="D29" s="13">
        <v>219.6</v>
      </c>
      <c r="E29" s="14">
        <f t="shared" si="0"/>
        <v>73.2</v>
      </c>
      <c r="F29" s="12">
        <v>5</v>
      </c>
      <c r="G29" s="15">
        <f t="shared" si="1"/>
        <v>78.2</v>
      </c>
      <c r="H29" s="15">
        <f t="shared" si="2"/>
        <v>31.28</v>
      </c>
      <c r="I29" s="13">
        <v>82.64</v>
      </c>
      <c r="J29" s="15">
        <f t="shared" si="5"/>
        <v>49.584</v>
      </c>
      <c r="K29" s="15">
        <f t="shared" si="4"/>
        <v>80.864</v>
      </c>
    </row>
    <row r="30" s="3" customFormat="1" ht="25" customHeight="1" spans="1:11">
      <c r="A30" s="12">
        <v>27</v>
      </c>
      <c r="B30" s="12" t="s">
        <v>48</v>
      </c>
      <c r="C30" s="12" t="s">
        <v>46</v>
      </c>
      <c r="D30" s="13">
        <v>214</v>
      </c>
      <c r="E30" s="14">
        <f t="shared" si="0"/>
        <v>71.3333333333333</v>
      </c>
      <c r="F30" s="12">
        <v>5</v>
      </c>
      <c r="G30" s="15">
        <f t="shared" si="1"/>
        <v>76.3333333333333</v>
      </c>
      <c r="H30" s="15">
        <f t="shared" si="2"/>
        <v>30.5333333333333</v>
      </c>
      <c r="I30" s="13">
        <v>81.32</v>
      </c>
      <c r="J30" s="15">
        <f t="shared" si="5"/>
        <v>48.792</v>
      </c>
      <c r="K30" s="15">
        <f t="shared" si="4"/>
        <v>79.3253333333333</v>
      </c>
    </row>
    <row r="31" s="3" customFormat="1" ht="25" customHeight="1" spans="1:11">
      <c r="A31" s="12">
        <v>28</v>
      </c>
      <c r="B31" s="12" t="s">
        <v>49</v>
      </c>
      <c r="C31" s="12" t="s">
        <v>50</v>
      </c>
      <c r="D31" s="13">
        <v>202.9</v>
      </c>
      <c r="E31" s="14">
        <f t="shared" si="0"/>
        <v>67.6333333333333</v>
      </c>
      <c r="F31" s="12">
        <v>5</v>
      </c>
      <c r="G31" s="15">
        <f t="shared" si="1"/>
        <v>72.6333333333333</v>
      </c>
      <c r="H31" s="15">
        <f t="shared" si="2"/>
        <v>29.0533333333333</v>
      </c>
      <c r="I31" s="13">
        <v>82.16</v>
      </c>
      <c r="J31" s="15">
        <f t="shared" si="5"/>
        <v>49.296</v>
      </c>
      <c r="K31" s="15">
        <f t="shared" si="4"/>
        <v>78.3493333333333</v>
      </c>
    </row>
    <row r="32" s="3" customFormat="1" ht="25" customHeight="1" spans="1:11">
      <c r="A32" s="12">
        <v>29</v>
      </c>
      <c r="B32" s="12" t="s">
        <v>51</v>
      </c>
      <c r="C32" s="12" t="s">
        <v>50</v>
      </c>
      <c r="D32" s="13">
        <v>176.8</v>
      </c>
      <c r="E32" s="14">
        <f t="shared" si="0"/>
        <v>58.9333333333333</v>
      </c>
      <c r="F32" s="12">
        <v>5</v>
      </c>
      <c r="G32" s="15">
        <f t="shared" si="1"/>
        <v>63.9333333333333</v>
      </c>
      <c r="H32" s="15">
        <f t="shared" si="2"/>
        <v>25.5733333333333</v>
      </c>
      <c r="I32" s="13">
        <v>78.88</v>
      </c>
      <c r="J32" s="15">
        <f t="shared" si="5"/>
        <v>47.328</v>
      </c>
      <c r="K32" s="15">
        <f t="shared" si="4"/>
        <v>72.9013333333333</v>
      </c>
    </row>
    <row r="33" s="3" customFormat="1" ht="25" customHeight="1" spans="1:11">
      <c r="A33" s="12">
        <v>30</v>
      </c>
      <c r="B33" s="12" t="s">
        <v>52</v>
      </c>
      <c r="C33" s="12" t="s">
        <v>53</v>
      </c>
      <c r="D33" s="13">
        <v>235.1</v>
      </c>
      <c r="E33" s="14">
        <f t="shared" si="0"/>
        <v>78.3666666666667</v>
      </c>
      <c r="F33" s="12"/>
      <c r="G33" s="15">
        <f t="shared" si="1"/>
        <v>78.3666666666667</v>
      </c>
      <c r="H33" s="15">
        <f t="shared" si="2"/>
        <v>31.3466666666667</v>
      </c>
      <c r="I33" s="13">
        <v>82.12</v>
      </c>
      <c r="J33" s="15">
        <f t="shared" si="5"/>
        <v>49.272</v>
      </c>
      <c r="K33" s="15">
        <f t="shared" si="4"/>
        <v>80.6186666666667</v>
      </c>
    </row>
    <row r="34" s="3" customFormat="1" ht="25" customHeight="1" spans="1:11">
      <c r="A34" s="12">
        <v>31</v>
      </c>
      <c r="B34" s="12" t="s">
        <v>54</v>
      </c>
      <c r="C34" s="12" t="s">
        <v>53</v>
      </c>
      <c r="D34" s="13">
        <v>232.8</v>
      </c>
      <c r="E34" s="14">
        <f t="shared" si="0"/>
        <v>77.6</v>
      </c>
      <c r="F34" s="12"/>
      <c r="G34" s="15">
        <f t="shared" si="1"/>
        <v>77.6</v>
      </c>
      <c r="H34" s="15">
        <f t="shared" si="2"/>
        <v>31.04</v>
      </c>
      <c r="I34" s="13">
        <v>82.48</v>
      </c>
      <c r="J34" s="15">
        <f t="shared" si="5"/>
        <v>49.488</v>
      </c>
      <c r="K34" s="15">
        <f t="shared" si="4"/>
        <v>80.528</v>
      </c>
    </row>
    <row r="35" s="3" customFormat="1" ht="25" customHeight="1" spans="1:11">
      <c r="A35" s="12">
        <v>32</v>
      </c>
      <c r="B35" s="12" t="s">
        <v>55</v>
      </c>
      <c r="C35" s="12" t="s">
        <v>53</v>
      </c>
      <c r="D35" s="13">
        <v>218.2</v>
      </c>
      <c r="E35" s="14">
        <f t="shared" si="0"/>
        <v>72.7333333333333</v>
      </c>
      <c r="F35" s="12">
        <v>5</v>
      </c>
      <c r="G35" s="15">
        <f t="shared" si="1"/>
        <v>77.7333333333333</v>
      </c>
      <c r="H35" s="15">
        <f t="shared" si="2"/>
        <v>31.0933333333333</v>
      </c>
      <c r="I35" s="13">
        <v>81.72</v>
      </c>
      <c r="J35" s="15">
        <f t="shared" si="5"/>
        <v>49.032</v>
      </c>
      <c r="K35" s="15">
        <f t="shared" si="4"/>
        <v>80.1253333333333</v>
      </c>
    </row>
    <row r="36" s="3" customFormat="1" ht="25" customHeight="1" spans="1:11">
      <c r="A36" s="12">
        <v>33</v>
      </c>
      <c r="B36" s="12" t="s">
        <v>56</v>
      </c>
      <c r="C36" s="12" t="s">
        <v>57</v>
      </c>
      <c r="D36" s="13">
        <v>233.1</v>
      </c>
      <c r="E36" s="14">
        <f t="shared" si="0"/>
        <v>77.7</v>
      </c>
      <c r="F36" s="12"/>
      <c r="G36" s="15">
        <f t="shared" si="1"/>
        <v>77.7</v>
      </c>
      <c r="H36" s="15">
        <f t="shared" si="2"/>
        <v>31.08</v>
      </c>
      <c r="I36" s="13">
        <v>85.1</v>
      </c>
      <c r="J36" s="15">
        <f t="shared" si="5"/>
        <v>51.06</v>
      </c>
      <c r="K36" s="15">
        <f t="shared" si="4"/>
        <v>82.14</v>
      </c>
    </row>
    <row r="37" s="3" customFormat="1" ht="25" customHeight="1" spans="1:11">
      <c r="A37" s="12">
        <v>34</v>
      </c>
      <c r="B37" s="12" t="s">
        <v>58</v>
      </c>
      <c r="C37" s="12" t="s">
        <v>57</v>
      </c>
      <c r="D37" s="13">
        <v>227.4</v>
      </c>
      <c r="E37" s="14">
        <f t="shared" si="0"/>
        <v>75.8</v>
      </c>
      <c r="F37" s="12">
        <v>5</v>
      </c>
      <c r="G37" s="15">
        <f t="shared" si="1"/>
        <v>80.8</v>
      </c>
      <c r="H37" s="15">
        <f t="shared" si="2"/>
        <v>32.32</v>
      </c>
      <c r="I37" s="13">
        <v>82.54</v>
      </c>
      <c r="J37" s="15">
        <f t="shared" si="5"/>
        <v>49.524</v>
      </c>
      <c r="K37" s="15">
        <f t="shared" si="4"/>
        <v>81.844</v>
      </c>
    </row>
    <row r="38" s="3" customFormat="1" ht="25" customHeight="1" spans="1:11">
      <c r="A38" s="12">
        <v>35</v>
      </c>
      <c r="B38" s="12" t="s">
        <v>59</v>
      </c>
      <c r="C38" s="12" t="s">
        <v>57</v>
      </c>
      <c r="D38" s="13">
        <v>229</v>
      </c>
      <c r="E38" s="14">
        <f t="shared" si="0"/>
        <v>76.3333333333333</v>
      </c>
      <c r="F38" s="12"/>
      <c r="G38" s="15">
        <f t="shared" si="1"/>
        <v>76.3333333333333</v>
      </c>
      <c r="H38" s="15">
        <f t="shared" si="2"/>
        <v>30.5333333333333</v>
      </c>
      <c r="I38" s="13">
        <v>85.26</v>
      </c>
      <c r="J38" s="15">
        <f t="shared" si="5"/>
        <v>51.156</v>
      </c>
      <c r="K38" s="15">
        <f t="shared" si="4"/>
        <v>81.6893333333333</v>
      </c>
    </row>
    <row r="39" s="3" customFormat="1" ht="25" customHeight="1" spans="1:11">
      <c r="A39" s="12">
        <v>36</v>
      </c>
      <c r="B39" s="12" t="s">
        <v>60</v>
      </c>
      <c r="C39" s="12" t="s">
        <v>57</v>
      </c>
      <c r="D39" s="13">
        <v>233.1</v>
      </c>
      <c r="E39" s="14">
        <f t="shared" si="0"/>
        <v>77.7</v>
      </c>
      <c r="F39" s="12"/>
      <c r="G39" s="15">
        <f t="shared" si="1"/>
        <v>77.7</v>
      </c>
      <c r="H39" s="15">
        <f t="shared" si="2"/>
        <v>31.08</v>
      </c>
      <c r="I39" s="13">
        <v>83.92</v>
      </c>
      <c r="J39" s="15">
        <f t="shared" si="5"/>
        <v>50.352</v>
      </c>
      <c r="K39" s="15">
        <f t="shared" si="4"/>
        <v>81.432</v>
      </c>
    </row>
    <row r="40" s="3" customFormat="1" ht="25" customHeight="1" spans="1:11">
      <c r="A40" s="12">
        <v>37</v>
      </c>
      <c r="B40" s="12" t="s">
        <v>61</v>
      </c>
      <c r="C40" s="12" t="s">
        <v>57</v>
      </c>
      <c r="D40" s="13">
        <v>231.7</v>
      </c>
      <c r="E40" s="14">
        <f t="shared" si="0"/>
        <v>77.2333333333333</v>
      </c>
      <c r="F40" s="12"/>
      <c r="G40" s="15">
        <f t="shared" si="1"/>
        <v>77.2333333333333</v>
      </c>
      <c r="H40" s="15">
        <f t="shared" si="2"/>
        <v>30.8933333333333</v>
      </c>
      <c r="I40" s="13">
        <v>83.92</v>
      </c>
      <c r="J40" s="15">
        <f t="shared" si="5"/>
        <v>50.352</v>
      </c>
      <c r="K40" s="15">
        <f t="shared" si="4"/>
        <v>81.2453333333333</v>
      </c>
    </row>
    <row r="41" s="3" customFormat="1" ht="25" customHeight="1" spans="1:11">
      <c r="A41" s="12">
        <v>38</v>
      </c>
      <c r="B41" s="12" t="s">
        <v>62</v>
      </c>
      <c r="C41" s="12" t="s">
        <v>57</v>
      </c>
      <c r="D41" s="13">
        <v>238</v>
      </c>
      <c r="E41" s="14">
        <f t="shared" si="0"/>
        <v>79.3333333333333</v>
      </c>
      <c r="F41" s="12"/>
      <c r="G41" s="15">
        <f t="shared" si="1"/>
        <v>79.3333333333333</v>
      </c>
      <c r="H41" s="15">
        <f t="shared" si="2"/>
        <v>31.7333333333333</v>
      </c>
      <c r="I41" s="13">
        <v>82.32</v>
      </c>
      <c r="J41" s="15">
        <f t="shared" si="5"/>
        <v>49.392</v>
      </c>
      <c r="K41" s="15">
        <f t="shared" si="4"/>
        <v>81.1253333333333</v>
      </c>
    </row>
    <row r="42" s="3" customFormat="1" ht="25" customHeight="1" spans="1:11">
      <c r="A42" s="12">
        <v>39</v>
      </c>
      <c r="B42" s="12" t="s">
        <v>63</v>
      </c>
      <c r="C42" s="12" t="s">
        <v>57</v>
      </c>
      <c r="D42" s="13">
        <v>226.3</v>
      </c>
      <c r="E42" s="14">
        <f t="shared" si="0"/>
        <v>75.4333333333333</v>
      </c>
      <c r="F42" s="12"/>
      <c r="G42" s="15">
        <f t="shared" si="1"/>
        <v>75.4333333333333</v>
      </c>
      <c r="H42" s="15">
        <f t="shared" si="2"/>
        <v>30.1733333333333</v>
      </c>
      <c r="I42" s="13">
        <v>84.76</v>
      </c>
      <c r="J42" s="15">
        <f t="shared" si="5"/>
        <v>50.856</v>
      </c>
      <c r="K42" s="15">
        <f t="shared" si="4"/>
        <v>81.0293333333333</v>
      </c>
    </row>
    <row r="43" s="3" customFormat="1" ht="25" customHeight="1" spans="1:11">
      <c r="A43" s="12">
        <v>40</v>
      </c>
      <c r="B43" s="12" t="s">
        <v>64</v>
      </c>
      <c r="C43" s="12" t="s">
        <v>57</v>
      </c>
      <c r="D43" s="13">
        <v>234.5</v>
      </c>
      <c r="E43" s="14">
        <f t="shared" si="0"/>
        <v>78.1666666666667</v>
      </c>
      <c r="F43" s="12"/>
      <c r="G43" s="15">
        <f t="shared" si="1"/>
        <v>78.1666666666667</v>
      </c>
      <c r="H43" s="15">
        <f t="shared" si="2"/>
        <v>31.2666666666667</v>
      </c>
      <c r="I43" s="13">
        <v>82.82</v>
      </c>
      <c r="J43" s="15">
        <f t="shared" si="5"/>
        <v>49.692</v>
      </c>
      <c r="K43" s="15">
        <f t="shared" si="4"/>
        <v>80.9586666666667</v>
      </c>
    </row>
    <row r="44" s="3" customFormat="1" ht="25" customHeight="1" spans="1:11">
      <c r="A44" s="12">
        <v>41</v>
      </c>
      <c r="B44" s="12" t="s">
        <v>65</v>
      </c>
      <c r="C44" s="12" t="s">
        <v>57</v>
      </c>
      <c r="D44" s="13">
        <v>220.4</v>
      </c>
      <c r="E44" s="14">
        <f t="shared" si="0"/>
        <v>73.4666666666667</v>
      </c>
      <c r="F44" s="12">
        <v>5</v>
      </c>
      <c r="G44" s="15">
        <f t="shared" si="1"/>
        <v>78.4666666666667</v>
      </c>
      <c r="H44" s="15">
        <f t="shared" si="2"/>
        <v>31.3866666666667</v>
      </c>
      <c r="I44" s="13">
        <v>82.34</v>
      </c>
      <c r="J44" s="15">
        <f t="shared" si="5"/>
        <v>49.404</v>
      </c>
      <c r="K44" s="15">
        <f t="shared" si="4"/>
        <v>80.7906666666667</v>
      </c>
    </row>
    <row r="45" s="3" customFormat="1" ht="25" customHeight="1" spans="1:11">
      <c r="A45" s="12">
        <v>42</v>
      </c>
      <c r="B45" s="12" t="s">
        <v>66</v>
      </c>
      <c r="C45" s="12" t="s">
        <v>57</v>
      </c>
      <c r="D45" s="13">
        <v>225.6</v>
      </c>
      <c r="E45" s="14">
        <f t="shared" si="0"/>
        <v>75.2</v>
      </c>
      <c r="F45" s="12"/>
      <c r="G45" s="15">
        <f t="shared" si="1"/>
        <v>75.2</v>
      </c>
      <c r="H45" s="15">
        <f t="shared" si="2"/>
        <v>30.08</v>
      </c>
      <c r="I45" s="13">
        <v>84.18</v>
      </c>
      <c r="J45" s="15">
        <f t="shared" si="5"/>
        <v>50.508</v>
      </c>
      <c r="K45" s="15">
        <f t="shared" si="4"/>
        <v>80.588</v>
      </c>
    </row>
    <row r="46" s="3" customFormat="1" ht="25" customHeight="1" spans="1:11">
      <c r="A46" s="12">
        <v>43</v>
      </c>
      <c r="B46" s="12" t="s">
        <v>67</v>
      </c>
      <c r="C46" s="12" t="s">
        <v>57</v>
      </c>
      <c r="D46" s="13">
        <v>227.2</v>
      </c>
      <c r="E46" s="14">
        <f t="shared" si="0"/>
        <v>75.7333333333333</v>
      </c>
      <c r="F46" s="12"/>
      <c r="G46" s="15">
        <f t="shared" si="1"/>
        <v>75.7333333333333</v>
      </c>
      <c r="H46" s="15">
        <f t="shared" si="2"/>
        <v>30.2933333333333</v>
      </c>
      <c r="I46" s="13">
        <v>83.68</v>
      </c>
      <c r="J46" s="15">
        <f t="shared" si="5"/>
        <v>50.208</v>
      </c>
      <c r="K46" s="15">
        <f t="shared" si="4"/>
        <v>80.5013333333333</v>
      </c>
    </row>
    <row r="47" s="3" customFormat="1" ht="25" customHeight="1" spans="1:11">
      <c r="A47" s="12">
        <v>44</v>
      </c>
      <c r="B47" s="12" t="s">
        <v>68</v>
      </c>
      <c r="C47" s="12" t="s">
        <v>57</v>
      </c>
      <c r="D47" s="13">
        <v>226.7</v>
      </c>
      <c r="E47" s="14">
        <f t="shared" si="0"/>
        <v>75.5666666666667</v>
      </c>
      <c r="F47" s="12"/>
      <c r="G47" s="15">
        <f t="shared" si="1"/>
        <v>75.5666666666667</v>
      </c>
      <c r="H47" s="15">
        <f t="shared" si="2"/>
        <v>30.2266666666667</v>
      </c>
      <c r="I47" s="13">
        <v>83.4</v>
      </c>
      <c r="J47" s="15">
        <f t="shared" si="5"/>
        <v>50.04</v>
      </c>
      <c r="K47" s="15">
        <f t="shared" si="4"/>
        <v>80.2666666666667</v>
      </c>
    </row>
    <row r="48" s="3" customFormat="1" ht="25" customHeight="1" spans="1:11">
      <c r="A48" s="12">
        <v>45</v>
      </c>
      <c r="B48" s="12" t="s">
        <v>69</v>
      </c>
      <c r="C48" s="12" t="s">
        <v>57</v>
      </c>
      <c r="D48" s="13">
        <v>227.6</v>
      </c>
      <c r="E48" s="14">
        <f t="shared" si="0"/>
        <v>75.8666666666667</v>
      </c>
      <c r="F48" s="12"/>
      <c r="G48" s="15">
        <f t="shared" si="1"/>
        <v>75.8666666666667</v>
      </c>
      <c r="H48" s="15">
        <f t="shared" si="2"/>
        <v>30.3466666666667</v>
      </c>
      <c r="I48" s="13">
        <v>82.72</v>
      </c>
      <c r="J48" s="15">
        <f t="shared" si="5"/>
        <v>49.632</v>
      </c>
      <c r="K48" s="15">
        <f t="shared" si="4"/>
        <v>79.9786666666667</v>
      </c>
    </row>
    <row r="49" s="3" customFormat="1" ht="25" customHeight="1" spans="1:11">
      <c r="A49" s="12">
        <v>46</v>
      </c>
      <c r="B49" s="12" t="s">
        <v>70</v>
      </c>
      <c r="C49" s="12" t="s">
        <v>57</v>
      </c>
      <c r="D49" s="13">
        <v>225</v>
      </c>
      <c r="E49" s="14">
        <f t="shared" si="0"/>
        <v>75</v>
      </c>
      <c r="F49" s="12"/>
      <c r="G49" s="15">
        <f t="shared" si="1"/>
        <v>75</v>
      </c>
      <c r="H49" s="15">
        <f t="shared" si="2"/>
        <v>30</v>
      </c>
      <c r="I49" s="13">
        <v>83.24</v>
      </c>
      <c r="J49" s="15">
        <f t="shared" si="5"/>
        <v>49.944</v>
      </c>
      <c r="K49" s="15">
        <f t="shared" si="4"/>
        <v>79.944</v>
      </c>
    </row>
    <row r="50" s="3" customFormat="1" ht="25" customHeight="1" spans="1:11">
      <c r="A50" s="12">
        <v>47</v>
      </c>
      <c r="B50" s="12" t="s">
        <v>71</v>
      </c>
      <c r="C50" s="12" t="s">
        <v>57</v>
      </c>
      <c r="D50" s="13">
        <v>231.3</v>
      </c>
      <c r="E50" s="14">
        <f t="shared" si="0"/>
        <v>77.1</v>
      </c>
      <c r="F50" s="12"/>
      <c r="G50" s="15">
        <f t="shared" si="1"/>
        <v>77.1</v>
      </c>
      <c r="H50" s="15">
        <f t="shared" si="2"/>
        <v>30.84</v>
      </c>
      <c r="I50" s="13">
        <v>81.64</v>
      </c>
      <c r="J50" s="15">
        <f t="shared" si="5"/>
        <v>48.984</v>
      </c>
      <c r="K50" s="15">
        <f t="shared" si="4"/>
        <v>79.824</v>
      </c>
    </row>
    <row r="51" s="3" customFormat="1" ht="25" customHeight="1" spans="1:11">
      <c r="A51" s="12">
        <v>48</v>
      </c>
      <c r="B51" s="12" t="s">
        <v>72</v>
      </c>
      <c r="C51" s="12" t="s">
        <v>57</v>
      </c>
      <c r="D51" s="13">
        <v>229</v>
      </c>
      <c r="E51" s="14">
        <f t="shared" si="0"/>
        <v>76.3333333333333</v>
      </c>
      <c r="F51" s="12"/>
      <c r="G51" s="15">
        <f t="shared" si="1"/>
        <v>76.3333333333333</v>
      </c>
      <c r="H51" s="15">
        <f t="shared" si="2"/>
        <v>30.5333333333333</v>
      </c>
      <c r="I51" s="13">
        <v>82.14</v>
      </c>
      <c r="J51" s="15">
        <f t="shared" si="5"/>
        <v>49.284</v>
      </c>
      <c r="K51" s="15">
        <f t="shared" si="4"/>
        <v>79.8173333333333</v>
      </c>
    </row>
    <row r="52" s="3" customFormat="1" ht="25" customHeight="1" spans="1:11">
      <c r="A52" s="12">
        <v>49</v>
      </c>
      <c r="B52" s="12" t="s">
        <v>73</v>
      </c>
      <c r="C52" s="12" t="s">
        <v>57</v>
      </c>
      <c r="D52" s="13">
        <v>235.7</v>
      </c>
      <c r="E52" s="14">
        <f t="shared" si="0"/>
        <v>78.5666666666667</v>
      </c>
      <c r="F52" s="12"/>
      <c r="G52" s="15">
        <f t="shared" si="1"/>
        <v>78.5666666666667</v>
      </c>
      <c r="H52" s="15">
        <f t="shared" si="2"/>
        <v>31.4266666666667</v>
      </c>
      <c r="I52" s="13">
        <v>80.24</v>
      </c>
      <c r="J52" s="15">
        <f t="shared" si="5"/>
        <v>48.144</v>
      </c>
      <c r="K52" s="15">
        <f t="shared" si="4"/>
        <v>79.5706666666667</v>
      </c>
    </row>
    <row r="53" s="3" customFormat="1" ht="25" customHeight="1" spans="1:11">
      <c r="A53" s="12">
        <v>50</v>
      </c>
      <c r="B53" s="12" t="s">
        <v>74</v>
      </c>
      <c r="C53" s="12" t="s">
        <v>57</v>
      </c>
      <c r="D53" s="13">
        <v>225</v>
      </c>
      <c r="E53" s="14">
        <f t="shared" si="0"/>
        <v>75</v>
      </c>
      <c r="F53" s="12"/>
      <c r="G53" s="15">
        <f t="shared" si="1"/>
        <v>75</v>
      </c>
      <c r="H53" s="15">
        <f t="shared" si="2"/>
        <v>30</v>
      </c>
      <c r="I53" s="13">
        <v>82.16</v>
      </c>
      <c r="J53" s="15">
        <f t="shared" si="5"/>
        <v>49.296</v>
      </c>
      <c r="K53" s="15">
        <f t="shared" si="4"/>
        <v>79.296</v>
      </c>
    </row>
    <row r="54" s="3" customFormat="1" ht="25" customHeight="1" spans="1:11">
      <c r="A54" s="12">
        <v>51</v>
      </c>
      <c r="B54" s="12" t="s">
        <v>75</v>
      </c>
      <c r="C54" s="12" t="s">
        <v>57</v>
      </c>
      <c r="D54" s="13">
        <v>213.7</v>
      </c>
      <c r="E54" s="14">
        <f t="shared" si="0"/>
        <v>71.2333333333333</v>
      </c>
      <c r="F54" s="12">
        <v>5</v>
      </c>
      <c r="G54" s="15">
        <f t="shared" si="1"/>
        <v>76.2333333333333</v>
      </c>
      <c r="H54" s="15">
        <f t="shared" si="2"/>
        <v>30.4933333333333</v>
      </c>
      <c r="I54" s="13">
        <v>81.2</v>
      </c>
      <c r="J54" s="15">
        <f t="shared" si="5"/>
        <v>48.72</v>
      </c>
      <c r="K54" s="15">
        <f t="shared" si="4"/>
        <v>79.2133333333333</v>
      </c>
    </row>
    <row r="55" s="3" customFormat="1" ht="25" customHeight="1" spans="1:11">
      <c r="A55" s="12">
        <v>52</v>
      </c>
      <c r="B55" s="12" t="s">
        <v>76</v>
      </c>
      <c r="C55" s="12" t="s">
        <v>57</v>
      </c>
      <c r="D55" s="13">
        <v>229.2</v>
      </c>
      <c r="E55" s="14">
        <f t="shared" si="0"/>
        <v>76.4</v>
      </c>
      <c r="F55" s="12"/>
      <c r="G55" s="15">
        <f t="shared" si="1"/>
        <v>76.4</v>
      </c>
      <c r="H55" s="15">
        <f t="shared" si="2"/>
        <v>30.56</v>
      </c>
      <c r="I55" s="13">
        <v>81.08</v>
      </c>
      <c r="J55" s="15">
        <f t="shared" si="5"/>
        <v>48.648</v>
      </c>
      <c r="K55" s="15">
        <f t="shared" si="4"/>
        <v>79.208</v>
      </c>
    </row>
    <row r="56" s="3" customFormat="1" ht="25" customHeight="1" spans="1:11">
      <c r="A56" s="12">
        <v>53</v>
      </c>
      <c r="B56" s="12" t="s">
        <v>77</v>
      </c>
      <c r="C56" s="12" t="s">
        <v>57</v>
      </c>
      <c r="D56" s="13">
        <v>225.6</v>
      </c>
      <c r="E56" s="14">
        <f t="shared" si="0"/>
        <v>75.2</v>
      </c>
      <c r="F56" s="12"/>
      <c r="G56" s="15">
        <f t="shared" si="1"/>
        <v>75.2</v>
      </c>
      <c r="H56" s="15">
        <f t="shared" si="2"/>
        <v>30.08</v>
      </c>
      <c r="I56" s="13">
        <v>81.7</v>
      </c>
      <c r="J56" s="15">
        <f t="shared" si="5"/>
        <v>49.02</v>
      </c>
      <c r="K56" s="15">
        <f t="shared" si="4"/>
        <v>79.1</v>
      </c>
    </row>
    <row r="57" s="3" customFormat="1" ht="25" customHeight="1" spans="1:11">
      <c r="A57" s="12">
        <v>54</v>
      </c>
      <c r="B57" s="12" t="s">
        <v>78</v>
      </c>
      <c r="C57" s="12" t="s">
        <v>57</v>
      </c>
      <c r="D57" s="13">
        <v>225.6</v>
      </c>
      <c r="E57" s="14">
        <f t="shared" si="0"/>
        <v>75.2</v>
      </c>
      <c r="F57" s="12"/>
      <c r="G57" s="15">
        <f t="shared" si="1"/>
        <v>75.2</v>
      </c>
      <c r="H57" s="15">
        <f t="shared" si="2"/>
        <v>30.08</v>
      </c>
      <c r="I57" s="13">
        <v>81.6</v>
      </c>
      <c r="J57" s="15">
        <f t="shared" si="5"/>
        <v>48.96</v>
      </c>
      <c r="K57" s="15">
        <f t="shared" si="4"/>
        <v>79.04</v>
      </c>
    </row>
    <row r="58" s="3" customFormat="1" ht="25" customHeight="1" spans="1:11">
      <c r="A58" s="12">
        <v>55</v>
      </c>
      <c r="B58" s="12" t="s">
        <v>79</v>
      </c>
      <c r="C58" s="12" t="s">
        <v>57</v>
      </c>
      <c r="D58" s="13">
        <v>225.1</v>
      </c>
      <c r="E58" s="14">
        <f t="shared" si="0"/>
        <v>75.0333333333333</v>
      </c>
      <c r="F58" s="12">
        <v>5</v>
      </c>
      <c r="G58" s="15">
        <f t="shared" si="1"/>
        <v>80.0333333333333</v>
      </c>
      <c r="H58" s="15">
        <f t="shared" si="2"/>
        <v>32.0133333333333</v>
      </c>
      <c r="I58" s="13">
        <v>76.96</v>
      </c>
      <c r="J58" s="15">
        <f t="shared" si="5"/>
        <v>46.176</v>
      </c>
      <c r="K58" s="15">
        <f t="shared" si="4"/>
        <v>78.1893333333333</v>
      </c>
    </row>
    <row r="59" s="3" customFormat="1" ht="25" customHeight="1" spans="1:11">
      <c r="A59" s="12">
        <v>56</v>
      </c>
      <c r="B59" s="12" t="s">
        <v>80</v>
      </c>
      <c r="C59" s="12" t="s">
        <v>57</v>
      </c>
      <c r="D59" s="13">
        <v>224.8</v>
      </c>
      <c r="E59" s="14">
        <f t="shared" si="0"/>
        <v>74.9333333333333</v>
      </c>
      <c r="F59" s="12"/>
      <c r="G59" s="15">
        <f t="shared" si="1"/>
        <v>74.9333333333333</v>
      </c>
      <c r="H59" s="15">
        <f t="shared" si="2"/>
        <v>29.9733333333333</v>
      </c>
      <c r="I59" s="13">
        <v>80.26</v>
      </c>
      <c r="J59" s="15">
        <f t="shared" si="5"/>
        <v>48.156</v>
      </c>
      <c r="K59" s="15">
        <f t="shared" si="4"/>
        <v>78.1293333333333</v>
      </c>
    </row>
    <row r="60" s="3" customFormat="1" ht="25" customHeight="1" spans="1:11">
      <c r="A60" s="12">
        <v>57</v>
      </c>
      <c r="B60" s="12" t="s">
        <v>81</v>
      </c>
      <c r="C60" s="12" t="s">
        <v>57</v>
      </c>
      <c r="D60" s="13">
        <v>226.6</v>
      </c>
      <c r="E60" s="14">
        <f t="shared" si="0"/>
        <v>75.5333333333333</v>
      </c>
      <c r="F60" s="12"/>
      <c r="G60" s="15">
        <f t="shared" si="1"/>
        <v>75.5333333333333</v>
      </c>
      <c r="H60" s="15">
        <f t="shared" si="2"/>
        <v>30.2133333333333</v>
      </c>
      <c r="I60" s="13">
        <v>79.7</v>
      </c>
      <c r="J60" s="15">
        <f t="shared" si="5"/>
        <v>47.82</v>
      </c>
      <c r="K60" s="15">
        <f t="shared" si="4"/>
        <v>78.0333333333333</v>
      </c>
    </row>
    <row r="61" s="3" customFormat="1" ht="25" customHeight="1" spans="1:11">
      <c r="A61" s="12">
        <v>58</v>
      </c>
      <c r="B61" s="12" t="s">
        <v>82</v>
      </c>
      <c r="C61" s="12" t="s">
        <v>57</v>
      </c>
      <c r="D61" s="13">
        <v>232</v>
      </c>
      <c r="E61" s="14">
        <f t="shared" si="0"/>
        <v>77.3333333333333</v>
      </c>
      <c r="F61" s="12"/>
      <c r="G61" s="15">
        <f t="shared" si="1"/>
        <v>77.3333333333333</v>
      </c>
      <c r="H61" s="15">
        <f t="shared" si="2"/>
        <v>30.9333333333333</v>
      </c>
      <c r="I61" s="13">
        <v>78.36</v>
      </c>
      <c r="J61" s="15">
        <f t="shared" si="5"/>
        <v>47.016</v>
      </c>
      <c r="K61" s="15">
        <f t="shared" si="4"/>
        <v>77.9493333333333</v>
      </c>
    </row>
    <row r="62" s="3" customFormat="1" ht="25" customHeight="1" spans="1:11">
      <c r="A62" s="12">
        <v>59</v>
      </c>
      <c r="B62" s="12" t="s">
        <v>83</v>
      </c>
      <c r="C62" s="12" t="s">
        <v>57</v>
      </c>
      <c r="D62" s="13">
        <v>225.9</v>
      </c>
      <c r="E62" s="14">
        <f t="shared" si="0"/>
        <v>75.3</v>
      </c>
      <c r="F62" s="12"/>
      <c r="G62" s="15">
        <f t="shared" si="1"/>
        <v>75.3</v>
      </c>
      <c r="H62" s="15">
        <f t="shared" si="2"/>
        <v>30.12</v>
      </c>
      <c r="I62" s="13">
        <v>77.7</v>
      </c>
      <c r="J62" s="15">
        <f t="shared" si="5"/>
        <v>46.62</v>
      </c>
      <c r="K62" s="15">
        <f t="shared" si="4"/>
        <v>76.74</v>
      </c>
    </row>
    <row r="63" s="3" customFormat="1" ht="25" customHeight="1" spans="1:11">
      <c r="A63" s="12">
        <v>60</v>
      </c>
      <c r="B63" s="12" t="s">
        <v>84</v>
      </c>
      <c r="C63" s="12" t="s">
        <v>85</v>
      </c>
      <c r="D63" s="13">
        <v>232.6</v>
      </c>
      <c r="E63" s="14">
        <f t="shared" si="0"/>
        <v>77.5333333333333</v>
      </c>
      <c r="F63" s="12"/>
      <c r="G63" s="15">
        <f t="shared" si="1"/>
        <v>77.5333333333333</v>
      </c>
      <c r="H63" s="15">
        <f t="shared" si="2"/>
        <v>31.0133333333333</v>
      </c>
      <c r="I63" s="13">
        <v>84.72</v>
      </c>
      <c r="J63" s="15">
        <f t="shared" si="5"/>
        <v>50.832</v>
      </c>
      <c r="K63" s="15">
        <f t="shared" si="4"/>
        <v>81.8453333333333</v>
      </c>
    </row>
    <row r="64" s="3" customFormat="1" ht="25" customHeight="1" spans="1:11">
      <c r="A64" s="12">
        <v>61</v>
      </c>
      <c r="B64" s="12" t="s">
        <v>86</v>
      </c>
      <c r="C64" s="12" t="s">
        <v>85</v>
      </c>
      <c r="D64" s="13">
        <v>217.4</v>
      </c>
      <c r="E64" s="14">
        <f t="shared" si="0"/>
        <v>72.4666666666667</v>
      </c>
      <c r="F64" s="12">
        <v>5</v>
      </c>
      <c r="G64" s="15">
        <f t="shared" si="1"/>
        <v>77.4666666666667</v>
      </c>
      <c r="H64" s="15">
        <f t="shared" si="2"/>
        <v>30.9866666666667</v>
      </c>
      <c r="I64" s="13">
        <v>82.1</v>
      </c>
      <c r="J64" s="15">
        <f t="shared" si="5"/>
        <v>49.26</v>
      </c>
      <c r="K64" s="15">
        <f t="shared" si="4"/>
        <v>80.2466666666667</v>
      </c>
    </row>
    <row r="65" s="3" customFormat="1" ht="25" customHeight="1" spans="1:11">
      <c r="A65" s="12">
        <v>62</v>
      </c>
      <c r="B65" s="12" t="s">
        <v>87</v>
      </c>
      <c r="C65" s="12" t="s">
        <v>85</v>
      </c>
      <c r="D65" s="13">
        <v>227.3</v>
      </c>
      <c r="E65" s="14">
        <f t="shared" si="0"/>
        <v>75.7666666666667</v>
      </c>
      <c r="F65" s="12"/>
      <c r="G65" s="15">
        <f t="shared" si="1"/>
        <v>75.7666666666667</v>
      </c>
      <c r="H65" s="15">
        <f t="shared" si="2"/>
        <v>30.3066666666667</v>
      </c>
      <c r="I65" s="13">
        <v>79</v>
      </c>
      <c r="J65" s="15">
        <f t="shared" si="5"/>
        <v>47.4</v>
      </c>
      <c r="K65" s="15">
        <f t="shared" si="4"/>
        <v>77.7066666666667</v>
      </c>
    </row>
    <row r="66" s="3" customFormat="1" ht="25" customHeight="1" spans="1:11">
      <c r="A66" s="12">
        <v>63</v>
      </c>
      <c r="B66" s="12" t="s">
        <v>88</v>
      </c>
      <c r="C66" s="12" t="s">
        <v>89</v>
      </c>
      <c r="D66" s="13">
        <v>221.6</v>
      </c>
      <c r="E66" s="14">
        <f t="shared" si="0"/>
        <v>73.8666666666667</v>
      </c>
      <c r="F66" s="12"/>
      <c r="G66" s="15">
        <f t="shared" si="1"/>
        <v>73.8666666666667</v>
      </c>
      <c r="H66" s="15">
        <f t="shared" si="2"/>
        <v>29.5466666666667</v>
      </c>
      <c r="I66" s="13">
        <v>83.64</v>
      </c>
      <c r="J66" s="15">
        <f t="shared" si="5"/>
        <v>50.184</v>
      </c>
      <c r="K66" s="15">
        <f t="shared" si="4"/>
        <v>79.7306666666667</v>
      </c>
    </row>
    <row r="67" s="3" customFormat="1" ht="25" customHeight="1" spans="1:11">
      <c r="A67" s="12">
        <v>64</v>
      </c>
      <c r="B67" s="12" t="s">
        <v>90</v>
      </c>
      <c r="C67" s="12" t="s">
        <v>89</v>
      </c>
      <c r="D67" s="13">
        <v>212.1</v>
      </c>
      <c r="E67" s="14">
        <f t="shared" si="0"/>
        <v>70.7</v>
      </c>
      <c r="F67" s="12"/>
      <c r="G67" s="15">
        <f t="shared" si="1"/>
        <v>70.7</v>
      </c>
      <c r="H67" s="15">
        <f t="shared" si="2"/>
        <v>28.28</v>
      </c>
      <c r="I67" s="13">
        <v>85.06</v>
      </c>
      <c r="J67" s="15">
        <f t="shared" si="5"/>
        <v>51.036</v>
      </c>
      <c r="K67" s="15">
        <f t="shared" si="4"/>
        <v>79.316</v>
      </c>
    </row>
    <row r="68" s="3" customFormat="1" ht="25" customHeight="1" spans="1:11">
      <c r="A68" s="12">
        <v>65</v>
      </c>
      <c r="B68" s="12" t="s">
        <v>91</v>
      </c>
      <c r="C68" s="12" t="s">
        <v>89</v>
      </c>
      <c r="D68" s="13">
        <v>217.5</v>
      </c>
      <c r="E68" s="14">
        <f t="shared" ref="E68:E82" si="6">D68/3</f>
        <v>72.5</v>
      </c>
      <c r="F68" s="12"/>
      <c r="G68" s="15">
        <f t="shared" ref="G68:G82" si="7">E68+F68</f>
        <v>72.5</v>
      </c>
      <c r="H68" s="15">
        <f t="shared" ref="H68:H82" si="8">G68*0.4</f>
        <v>29</v>
      </c>
      <c r="I68" s="13">
        <v>82.8</v>
      </c>
      <c r="J68" s="15">
        <f t="shared" si="5"/>
        <v>49.68</v>
      </c>
      <c r="K68" s="15">
        <f t="shared" si="4"/>
        <v>78.68</v>
      </c>
    </row>
    <row r="69" s="3" customFormat="1" ht="25" customHeight="1" spans="1:11">
      <c r="A69" s="12">
        <v>66</v>
      </c>
      <c r="B69" s="12" t="s">
        <v>92</v>
      </c>
      <c r="C69" s="12" t="s">
        <v>89</v>
      </c>
      <c r="D69" s="13">
        <v>205.8</v>
      </c>
      <c r="E69" s="14">
        <f t="shared" si="6"/>
        <v>68.6</v>
      </c>
      <c r="F69" s="12"/>
      <c r="G69" s="15">
        <f t="shared" si="7"/>
        <v>68.6</v>
      </c>
      <c r="H69" s="15">
        <f t="shared" si="8"/>
        <v>27.44</v>
      </c>
      <c r="I69" s="13">
        <v>83.9</v>
      </c>
      <c r="J69" s="15">
        <f t="shared" si="5"/>
        <v>50.34</v>
      </c>
      <c r="K69" s="15">
        <f t="shared" si="4"/>
        <v>77.78</v>
      </c>
    </row>
    <row r="70" s="3" customFormat="1" ht="25" customHeight="1" spans="1:11">
      <c r="A70" s="12">
        <v>67</v>
      </c>
      <c r="B70" s="12" t="s">
        <v>93</v>
      </c>
      <c r="C70" s="12" t="s">
        <v>94</v>
      </c>
      <c r="D70" s="13">
        <v>223.6</v>
      </c>
      <c r="E70" s="14">
        <f t="shared" si="6"/>
        <v>74.5333333333333</v>
      </c>
      <c r="F70" s="12"/>
      <c r="G70" s="15">
        <f t="shared" si="7"/>
        <v>74.5333333333333</v>
      </c>
      <c r="H70" s="15">
        <f t="shared" si="8"/>
        <v>29.8133333333333</v>
      </c>
      <c r="I70" s="13">
        <v>83.12</v>
      </c>
      <c r="J70" s="15">
        <f t="shared" si="5"/>
        <v>49.872</v>
      </c>
      <c r="K70" s="15">
        <f t="shared" ref="K70:K82" si="9">H70+J70</f>
        <v>79.6853333333333</v>
      </c>
    </row>
    <row r="71" s="3" customFormat="1" ht="25" customHeight="1" spans="1:11">
      <c r="A71" s="12">
        <v>68</v>
      </c>
      <c r="B71" s="12" t="s">
        <v>95</v>
      </c>
      <c r="C71" s="12" t="s">
        <v>94</v>
      </c>
      <c r="D71" s="13">
        <v>224.3</v>
      </c>
      <c r="E71" s="14">
        <f t="shared" si="6"/>
        <v>74.7666666666667</v>
      </c>
      <c r="F71" s="12"/>
      <c r="G71" s="15">
        <f t="shared" si="7"/>
        <v>74.7666666666667</v>
      </c>
      <c r="H71" s="15">
        <f t="shared" si="8"/>
        <v>29.9066666666667</v>
      </c>
      <c r="I71" s="13">
        <v>82.24</v>
      </c>
      <c r="J71" s="15">
        <f t="shared" si="5"/>
        <v>49.344</v>
      </c>
      <c r="K71" s="15">
        <f t="shared" si="9"/>
        <v>79.2506666666667</v>
      </c>
    </row>
    <row r="72" s="3" customFormat="1" ht="25" customHeight="1" spans="1:11">
      <c r="A72" s="12">
        <v>69</v>
      </c>
      <c r="B72" s="12" t="s">
        <v>96</v>
      </c>
      <c r="C72" s="12" t="s">
        <v>94</v>
      </c>
      <c r="D72" s="13">
        <v>227.2</v>
      </c>
      <c r="E72" s="14">
        <f t="shared" si="6"/>
        <v>75.7333333333333</v>
      </c>
      <c r="F72" s="12"/>
      <c r="G72" s="15">
        <f t="shared" si="7"/>
        <v>75.7333333333333</v>
      </c>
      <c r="H72" s="15">
        <f t="shared" si="8"/>
        <v>30.2933333333333</v>
      </c>
      <c r="I72" s="13">
        <v>80.3</v>
      </c>
      <c r="J72" s="15">
        <f t="shared" si="5"/>
        <v>48.18</v>
      </c>
      <c r="K72" s="15">
        <f t="shared" si="9"/>
        <v>78.4733333333333</v>
      </c>
    </row>
    <row r="73" s="3" customFormat="1" ht="25" customHeight="1" spans="1:11">
      <c r="A73" s="12">
        <v>70</v>
      </c>
      <c r="B73" s="12" t="s">
        <v>97</v>
      </c>
      <c r="C73" s="12" t="s">
        <v>94</v>
      </c>
      <c r="D73" s="13">
        <v>223.6</v>
      </c>
      <c r="E73" s="14">
        <f t="shared" si="6"/>
        <v>74.5333333333333</v>
      </c>
      <c r="F73" s="12"/>
      <c r="G73" s="15">
        <f t="shared" si="7"/>
        <v>74.5333333333333</v>
      </c>
      <c r="H73" s="15">
        <f t="shared" si="8"/>
        <v>29.8133333333333</v>
      </c>
      <c r="I73" s="13">
        <v>81.04</v>
      </c>
      <c r="J73" s="15">
        <f t="shared" si="5"/>
        <v>48.624</v>
      </c>
      <c r="K73" s="15">
        <f t="shared" si="9"/>
        <v>78.4373333333333</v>
      </c>
    </row>
    <row r="74" s="3" customFormat="1" ht="25" customHeight="1" spans="1:11">
      <c r="A74" s="12">
        <v>71</v>
      </c>
      <c r="B74" s="12" t="s">
        <v>98</v>
      </c>
      <c r="C74" s="12" t="s">
        <v>99</v>
      </c>
      <c r="D74" s="13">
        <v>224.8</v>
      </c>
      <c r="E74" s="14">
        <f t="shared" si="6"/>
        <v>74.9333333333333</v>
      </c>
      <c r="F74" s="12"/>
      <c r="G74" s="15">
        <f t="shared" si="7"/>
        <v>74.9333333333333</v>
      </c>
      <c r="H74" s="15">
        <f t="shared" si="8"/>
        <v>29.9733333333333</v>
      </c>
      <c r="I74" s="13">
        <v>84.86</v>
      </c>
      <c r="J74" s="15">
        <f t="shared" si="5"/>
        <v>50.916</v>
      </c>
      <c r="K74" s="15">
        <f t="shared" si="9"/>
        <v>80.8893333333333</v>
      </c>
    </row>
    <row r="75" s="3" customFormat="1" ht="25" customHeight="1" spans="1:11">
      <c r="A75" s="12">
        <v>72</v>
      </c>
      <c r="B75" s="12" t="s">
        <v>100</v>
      </c>
      <c r="C75" s="12" t="s">
        <v>99</v>
      </c>
      <c r="D75" s="13">
        <v>203</v>
      </c>
      <c r="E75" s="14">
        <f t="shared" si="6"/>
        <v>67.6666666666667</v>
      </c>
      <c r="F75" s="12"/>
      <c r="G75" s="15">
        <f t="shared" si="7"/>
        <v>67.6666666666667</v>
      </c>
      <c r="H75" s="15">
        <f t="shared" si="8"/>
        <v>27.0666666666667</v>
      </c>
      <c r="I75" s="13">
        <v>78.4</v>
      </c>
      <c r="J75" s="15">
        <f t="shared" ref="J75:J82" si="10">I75*0.6</f>
        <v>47.04</v>
      </c>
      <c r="K75" s="15">
        <f t="shared" si="9"/>
        <v>74.1066666666667</v>
      </c>
    </row>
    <row r="76" s="3" customFormat="1" ht="25" customHeight="1" spans="1:11">
      <c r="A76" s="12">
        <v>73</v>
      </c>
      <c r="B76" s="12" t="s">
        <v>101</v>
      </c>
      <c r="C76" s="12" t="s">
        <v>99</v>
      </c>
      <c r="D76" s="13">
        <v>201</v>
      </c>
      <c r="E76" s="14">
        <f t="shared" si="6"/>
        <v>67</v>
      </c>
      <c r="F76" s="12"/>
      <c r="G76" s="15">
        <f t="shared" si="7"/>
        <v>67</v>
      </c>
      <c r="H76" s="15">
        <f t="shared" si="8"/>
        <v>26.8</v>
      </c>
      <c r="I76" s="13">
        <v>74.3</v>
      </c>
      <c r="J76" s="15">
        <f t="shared" si="10"/>
        <v>44.58</v>
      </c>
      <c r="K76" s="15">
        <f t="shared" si="9"/>
        <v>71.38</v>
      </c>
    </row>
    <row r="77" s="3" customFormat="1" ht="25" customHeight="1" spans="1:11">
      <c r="A77" s="12">
        <v>74</v>
      </c>
      <c r="B77" s="12" t="s">
        <v>102</v>
      </c>
      <c r="C77" s="12" t="s">
        <v>103</v>
      </c>
      <c r="D77" s="13">
        <v>224.1</v>
      </c>
      <c r="E77" s="14">
        <f t="shared" si="6"/>
        <v>74.7</v>
      </c>
      <c r="F77" s="12"/>
      <c r="G77" s="15">
        <f t="shared" si="7"/>
        <v>74.7</v>
      </c>
      <c r="H77" s="15">
        <f t="shared" si="8"/>
        <v>29.88</v>
      </c>
      <c r="I77" s="13">
        <v>82.64</v>
      </c>
      <c r="J77" s="15">
        <f t="shared" si="10"/>
        <v>49.584</v>
      </c>
      <c r="K77" s="15">
        <f t="shared" si="9"/>
        <v>79.464</v>
      </c>
    </row>
    <row r="78" s="3" customFormat="1" ht="25" customHeight="1" spans="1:11">
      <c r="A78" s="12">
        <v>75</v>
      </c>
      <c r="B78" s="12" t="s">
        <v>104</v>
      </c>
      <c r="C78" s="12" t="s">
        <v>103</v>
      </c>
      <c r="D78" s="13">
        <v>220.3</v>
      </c>
      <c r="E78" s="14">
        <f t="shared" si="6"/>
        <v>73.4333333333333</v>
      </c>
      <c r="F78" s="12"/>
      <c r="G78" s="15">
        <f t="shared" si="7"/>
        <v>73.4333333333333</v>
      </c>
      <c r="H78" s="15">
        <f t="shared" si="8"/>
        <v>29.3733333333333</v>
      </c>
      <c r="I78" s="13">
        <v>82.16</v>
      </c>
      <c r="J78" s="15">
        <f t="shared" si="10"/>
        <v>49.296</v>
      </c>
      <c r="K78" s="15">
        <f t="shared" si="9"/>
        <v>78.6693333333333</v>
      </c>
    </row>
    <row r="79" s="3" customFormat="1" ht="25" customHeight="1" spans="1:11">
      <c r="A79" s="12">
        <v>76</v>
      </c>
      <c r="B79" s="12" t="s">
        <v>105</v>
      </c>
      <c r="C79" s="12" t="s">
        <v>103</v>
      </c>
      <c r="D79" s="13">
        <v>215.4</v>
      </c>
      <c r="E79" s="14">
        <f t="shared" si="6"/>
        <v>71.8</v>
      </c>
      <c r="F79" s="12"/>
      <c r="G79" s="15">
        <f t="shared" si="7"/>
        <v>71.8</v>
      </c>
      <c r="H79" s="15">
        <f t="shared" si="8"/>
        <v>28.72</v>
      </c>
      <c r="I79" s="13">
        <v>76.76</v>
      </c>
      <c r="J79" s="15">
        <f t="shared" si="10"/>
        <v>46.056</v>
      </c>
      <c r="K79" s="15">
        <f t="shared" si="9"/>
        <v>74.776</v>
      </c>
    </row>
    <row r="80" s="3" customFormat="1" ht="25" customHeight="1" spans="1:11">
      <c r="A80" s="12">
        <v>77</v>
      </c>
      <c r="B80" s="12" t="s">
        <v>106</v>
      </c>
      <c r="C80" s="12" t="s">
        <v>107</v>
      </c>
      <c r="D80" s="13">
        <v>239.7</v>
      </c>
      <c r="E80" s="14">
        <f t="shared" si="6"/>
        <v>79.9</v>
      </c>
      <c r="F80" s="12"/>
      <c r="G80" s="15">
        <f t="shared" si="7"/>
        <v>79.9</v>
      </c>
      <c r="H80" s="15">
        <f t="shared" si="8"/>
        <v>31.96</v>
      </c>
      <c r="I80" s="13">
        <v>83.94</v>
      </c>
      <c r="J80" s="15">
        <f t="shared" si="10"/>
        <v>50.364</v>
      </c>
      <c r="K80" s="15">
        <f t="shared" si="9"/>
        <v>82.324</v>
      </c>
    </row>
    <row r="81" s="3" customFormat="1" ht="25" customHeight="1" spans="1:11">
      <c r="A81" s="12">
        <v>78</v>
      </c>
      <c r="B81" s="12" t="s">
        <v>108</v>
      </c>
      <c r="C81" s="12" t="s">
        <v>107</v>
      </c>
      <c r="D81" s="13">
        <v>237.8</v>
      </c>
      <c r="E81" s="14">
        <f t="shared" si="6"/>
        <v>79.2666666666667</v>
      </c>
      <c r="F81" s="12"/>
      <c r="G81" s="15">
        <f t="shared" si="7"/>
        <v>79.2666666666667</v>
      </c>
      <c r="H81" s="15">
        <f t="shared" si="8"/>
        <v>31.7066666666667</v>
      </c>
      <c r="I81" s="13">
        <v>82.92</v>
      </c>
      <c r="J81" s="15">
        <f t="shared" si="10"/>
        <v>49.752</v>
      </c>
      <c r="K81" s="15">
        <f t="shared" si="9"/>
        <v>81.4586666666667</v>
      </c>
    </row>
    <row r="82" s="3" customFormat="1" ht="25" customHeight="1" spans="1:11">
      <c r="A82" s="12">
        <v>79</v>
      </c>
      <c r="B82" s="12" t="s">
        <v>109</v>
      </c>
      <c r="C82" s="12" t="s">
        <v>107</v>
      </c>
      <c r="D82" s="13">
        <v>238.4</v>
      </c>
      <c r="E82" s="14">
        <f t="shared" si="6"/>
        <v>79.4666666666667</v>
      </c>
      <c r="F82" s="12"/>
      <c r="G82" s="15">
        <f t="shared" si="7"/>
        <v>79.4666666666667</v>
      </c>
      <c r="H82" s="15">
        <f t="shared" si="8"/>
        <v>31.7866666666667</v>
      </c>
      <c r="I82" s="13">
        <v>68.04</v>
      </c>
      <c r="J82" s="15">
        <f t="shared" si="10"/>
        <v>40.824</v>
      </c>
      <c r="K82" s="15">
        <f t="shared" si="9"/>
        <v>72.6106666666667</v>
      </c>
    </row>
  </sheetData>
  <sortState ref="A3:N81">
    <sortCondition ref="C3:C81"/>
    <sortCondition ref="K3:K81" descending="1"/>
  </sortState>
  <mergeCells count="1">
    <mergeCell ref="A2:K2"/>
  </mergeCells>
  <conditionalFormatting sqref="B3:B1048576">
    <cfRule type="expression" dxfId="0" priority="16">
      <formula>AND(SUMPRODUCT(IFERROR(1*(($B$3:$B$1048576&amp;"x")=(B3&amp;"x")),0))&gt;1,NOT(ISBLANK(B3)))</formula>
    </cfRule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tyt</dc:creator>
  <cp:lastModifiedBy>xiaoli</cp:lastModifiedBy>
  <dcterms:created xsi:type="dcterms:W3CDTF">2024-08-06T09:17:00Z</dcterms:created>
  <dcterms:modified xsi:type="dcterms:W3CDTF">2024-08-10T09:06:47Z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15F168395010430C9D4A7CF0D16128EB_13</vt:lpwstr>
  </property>
  <property fmtid="{D5CDD505-2E9C-101B-9397-08002B2CF9AE}" pid="3" name="KSOProductBuildVer">
    <vt:lpwstr>2052-12.1.0.17147</vt:lpwstr>
  </property>
</Properties>
</file>