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956" windowHeight="10187"/>
  </bookViews>
  <sheets>
    <sheet name="雇员岗位" sheetId="1" r:id="rId1"/>
  </sheets>
  <definedNames>
    <definedName name="_xlnm._FilterDatabase" localSheetId="0" hidden="1">雇员岗位!$2:$32</definedName>
    <definedName name="_xlnm.Print_Area" localSheetId="0">雇员岗位!$A$1:$H$32</definedName>
  </definedNames>
  <calcPr calcId="144525" concurrentCalc="0"/>
</workbook>
</file>

<file path=xl/sharedStrings.xml><?xml version="1.0" encoding="utf-8"?>
<sst xmlns="http://schemas.openxmlformats.org/spreadsheetml/2006/main" count="81">
  <si>
    <t>三水区大塘镇2024年编外人员招聘总成绩（雇员岗位）公示</t>
  </si>
  <si>
    <t>序号</t>
  </si>
  <si>
    <t>准考证号</t>
  </si>
  <si>
    <t>报考职位</t>
  </si>
  <si>
    <t>笔试成绩</t>
  </si>
  <si>
    <t>面试成绩</t>
  </si>
  <si>
    <t>总成绩</t>
  </si>
  <si>
    <t>排名</t>
  </si>
  <si>
    <t>是否进入下一环节</t>
  </si>
  <si>
    <t>1</t>
  </si>
  <si>
    <t>202401007005</t>
  </si>
  <si>
    <t>202401</t>
  </si>
  <si>
    <t>是</t>
  </si>
  <si>
    <t>2</t>
  </si>
  <si>
    <t>202401001008</t>
  </si>
  <si>
    <t>否</t>
  </si>
  <si>
    <t>3</t>
  </si>
  <si>
    <t>202401001006</t>
  </si>
  <si>
    <t>4</t>
  </si>
  <si>
    <t>202402001023</t>
  </si>
  <si>
    <t>202402</t>
  </si>
  <si>
    <t>5</t>
  </si>
  <si>
    <t>202402001025</t>
  </si>
  <si>
    <t>6</t>
  </si>
  <si>
    <t>202402007007</t>
  </si>
  <si>
    <t>7</t>
  </si>
  <si>
    <t>202403002014</t>
  </si>
  <si>
    <t>202403</t>
  </si>
  <si>
    <t>8</t>
  </si>
  <si>
    <t>202403002012</t>
  </si>
  <si>
    <t>9</t>
  </si>
  <si>
    <t>202403002015</t>
  </si>
  <si>
    <t>10</t>
  </si>
  <si>
    <t>202404002022</t>
  </si>
  <si>
    <t>202404</t>
  </si>
  <si>
    <t>11</t>
  </si>
  <si>
    <t>202404002017</t>
  </si>
  <si>
    <t>12</t>
  </si>
  <si>
    <t>202404002019</t>
  </si>
  <si>
    <t>13</t>
  </si>
  <si>
    <t>202405002025</t>
  </si>
  <si>
    <t>202405</t>
  </si>
  <si>
    <t>14</t>
  </si>
  <si>
    <t>202405002027</t>
  </si>
  <si>
    <t>15</t>
  </si>
  <si>
    <t>202405002026</t>
  </si>
  <si>
    <t>16</t>
  </si>
  <si>
    <t>202406002028</t>
  </si>
  <si>
    <t>202406</t>
  </si>
  <si>
    <t>17</t>
  </si>
  <si>
    <t>202406008007</t>
  </si>
  <si>
    <t>18</t>
  </si>
  <si>
    <t>202406007006</t>
  </si>
  <si>
    <t>19</t>
  </si>
  <si>
    <t>202407003003</t>
  </si>
  <si>
    <t>202407</t>
  </si>
  <si>
    <t>20</t>
  </si>
  <si>
    <t>202407003004</t>
  </si>
  <si>
    <t>21</t>
  </si>
  <si>
    <t>202405007010</t>
  </si>
  <si>
    <t>22</t>
  </si>
  <si>
    <t>202408003008</t>
  </si>
  <si>
    <t>202408</t>
  </si>
  <si>
    <t>23</t>
  </si>
  <si>
    <t>202408003010</t>
  </si>
  <si>
    <t>24</t>
  </si>
  <si>
    <t>202408003009</t>
  </si>
  <si>
    <t>25</t>
  </si>
  <si>
    <t>202409002013</t>
  </si>
  <si>
    <t>202409</t>
  </si>
  <si>
    <t>26</t>
  </si>
  <si>
    <t>202409003012</t>
  </si>
  <si>
    <t>27</t>
  </si>
  <si>
    <t>202409003013</t>
  </si>
  <si>
    <t>28</t>
  </si>
  <si>
    <t>202410003016</t>
  </si>
  <si>
    <t>202410</t>
  </si>
  <si>
    <t>29</t>
  </si>
  <si>
    <t>202410007011</t>
  </si>
  <si>
    <t>30</t>
  </si>
  <si>
    <t>202410008015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</si>
</sst>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5">
    <font>
      <sz val="11"/>
      <color theme="1"/>
      <name val="宋体"/>
      <charset val="134"/>
      <scheme val="minor"/>
    </font>
    <font>
      <sz val="11"/>
      <color theme="1"/>
      <name val="方正小标宋简体"/>
      <charset val="134"/>
    </font>
    <font>
      <b/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8"/>
      <color theme="1"/>
      <name val="方正小标宋简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4" fillId="2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9" fillId="28" borderId="7" applyNumberFormat="0" applyAlignment="0" applyProtection="0">
      <alignment vertical="center"/>
    </xf>
    <xf numFmtId="0" fontId="21" fillId="28" borderId="4" applyNumberFormat="0" applyAlignment="0" applyProtection="0">
      <alignment vertical="center"/>
    </xf>
    <xf numFmtId="0" fontId="22" fillId="30" borderId="8" applyNumberFormat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3" fillId="2" borderId="0" xfId="0" applyNumberFormat="1" applyFont="1" applyFill="1" applyAlignment="1">
      <alignment vertical="center"/>
    </xf>
    <xf numFmtId="49" fontId="0" fillId="0" borderId="0" xfId="0" applyNumberFormat="1" applyFill="1">
      <alignment vertical="center"/>
    </xf>
    <xf numFmtId="49" fontId="0" fillId="0" borderId="0" xfId="0" applyNumberFormat="1" applyFill="1" applyAlignment="1">
      <alignment vertical="center"/>
    </xf>
    <xf numFmtId="177" fontId="0" fillId="0" borderId="0" xfId="0" applyNumberFormat="1" applyFill="1" applyAlignment="1">
      <alignment vertical="center"/>
    </xf>
    <xf numFmtId="176" fontId="0" fillId="0" borderId="0" xfId="0" applyNumberFormat="1" applyFill="1" applyAlignment="1">
      <alignment vertical="center"/>
    </xf>
    <xf numFmtId="49" fontId="4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vertical="center"/>
    </xf>
    <xf numFmtId="49" fontId="0" fillId="2" borderId="0" xfId="0" applyNumberFormat="1" applyFill="1" applyAlignment="1">
      <alignment vertical="center"/>
    </xf>
    <xf numFmtId="49" fontId="1" fillId="0" borderId="0" xfId="0" applyNumberFormat="1" applyFont="1" applyFill="1">
      <alignment vertical="center"/>
    </xf>
    <xf numFmtId="49" fontId="2" fillId="0" borderId="0" xfId="0" applyNumberFormat="1" applyFont="1" applyFill="1">
      <alignment vertical="center"/>
    </xf>
    <xf numFmtId="49" fontId="5" fillId="0" borderId="0" xfId="0" applyNumberFormat="1" applyFont="1" applyFill="1">
      <alignment vertical="center"/>
    </xf>
    <xf numFmtId="49" fontId="3" fillId="2" borderId="0" xfId="0" applyNumberFormat="1" applyFont="1" applyFill="1">
      <alignment vertical="center"/>
    </xf>
    <xf numFmtId="49" fontId="0" fillId="2" borderId="0" xfId="0" applyNumberFormat="1" applyFill="1">
      <alignment vertical="center"/>
    </xf>
    <xf numFmtId="49" fontId="3" fillId="2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</dxfs>
  <tableStyles count="1" defaultTableStyle="TableStylePreset3_Accent1">
    <tableStyle name="TableStylePreset3_Accent1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32"/>
  <sheetViews>
    <sheetView tabSelected="1" view="pageBreakPreview" zoomScale="90" zoomScaleNormal="100" zoomScaleSheetLayoutView="90" workbookViewId="0">
      <selection activeCell="A1" sqref="A1:H1"/>
    </sheetView>
  </sheetViews>
  <sheetFormatPr defaultColWidth="9" defaultRowHeight="14.4"/>
  <cols>
    <col min="1" max="1" width="9" style="4"/>
    <col min="2" max="2" width="25.75" style="5" customWidth="1"/>
    <col min="3" max="3" width="17.5" style="5" customWidth="1"/>
    <col min="4" max="4" width="14.75" style="6" customWidth="1"/>
    <col min="5" max="6" width="17.75" style="5" customWidth="1"/>
    <col min="7" max="7" width="13.7037037037037" style="7" customWidth="1"/>
    <col min="8" max="8" width="15.5555555555556" style="5" customWidth="1"/>
    <col min="9" max="16381" width="9" style="5"/>
    <col min="16382" max="16384" width="9" style="4"/>
  </cols>
  <sheetData>
    <row r="1" s="1" customFormat="1" ht="34" customHeight="1" spans="1:16382">
      <c r="A1" s="8" t="s">
        <v>0</v>
      </c>
      <c r="B1" s="8"/>
      <c r="C1" s="8"/>
      <c r="D1" s="8"/>
      <c r="E1" s="8"/>
      <c r="F1" s="8"/>
      <c r="G1" s="8"/>
      <c r="H1" s="8"/>
      <c r="XFB1" s="18"/>
    </row>
    <row r="2" s="2" customFormat="1" ht="36" customHeight="1" spans="1:16384">
      <c r="A2" s="9" t="s">
        <v>1</v>
      </c>
      <c r="B2" s="9" t="s">
        <v>2</v>
      </c>
      <c r="C2" s="9" t="s">
        <v>3</v>
      </c>
      <c r="D2" s="10" t="s">
        <v>4</v>
      </c>
      <c r="E2" s="10" t="s">
        <v>5</v>
      </c>
      <c r="F2" s="10" t="s">
        <v>6</v>
      </c>
      <c r="G2" s="11" t="s">
        <v>7</v>
      </c>
      <c r="H2" s="12" t="s">
        <v>8</v>
      </c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9"/>
      <c r="XFC2" s="20"/>
      <c r="XFD2" s="20"/>
    </row>
    <row r="3" s="3" customFormat="1" ht="31" customHeight="1" spans="1:16384">
      <c r="A3" s="13" t="s">
        <v>9</v>
      </c>
      <c r="B3" s="23" t="s">
        <v>10</v>
      </c>
      <c r="C3" s="23" t="s">
        <v>11</v>
      </c>
      <c r="D3" s="14">
        <v>86.92</v>
      </c>
      <c r="E3" s="14">
        <v>87.05</v>
      </c>
      <c r="F3" s="14">
        <f>D3*0.4+E3*0.6</f>
        <v>86.998</v>
      </c>
      <c r="G3" s="15">
        <f>RANK(F3,$F$3:$F$5)</f>
        <v>1</v>
      </c>
      <c r="H3" s="15" t="s">
        <v>12</v>
      </c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21"/>
      <c r="XFC3" s="22"/>
      <c r="XFD3" s="22"/>
    </row>
    <row r="4" s="3" customFormat="1" ht="31" customHeight="1" spans="1:16384">
      <c r="A4" s="13" t="s">
        <v>13</v>
      </c>
      <c r="B4" s="23" t="s">
        <v>14</v>
      </c>
      <c r="C4" s="23" t="s">
        <v>11</v>
      </c>
      <c r="D4" s="14">
        <v>88.2</v>
      </c>
      <c r="E4" s="14">
        <v>73.7</v>
      </c>
      <c r="F4" s="14">
        <f>D4*0.4+E4*0.6</f>
        <v>79.5</v>
      </c>
      <c r="G4" s="15">
        <f>RANK(F4,$F$3:$F$5)</f>
        <v>2</v>
      </c>
      <c r="H4" s="15" t="s">
        <v>15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21"/>
      <c r="XFC4" s="22"/>
      <c r="XFD4" s="22"/>
    </row>
    <row r="5" s="3" customFormat="1" ht="31" customHeight="1" spans="1:16384">
      <c r="A5" s="13" t="s">
        <v>16</v>
      </c>
      <c r="B5" s="23" t="s">
        <v>17</v>
      </c>
      <c r="C5" s="23" t="s">
        <v>11</v>
      </c>
      <c r="D5" s="14">
        <v>86.68</v>
      </c>
      <c r="E5" s="14">
        <v>63.75</v>
      </c>
      <c r="F5" s="14">
        <f t="shared" ref="F4:F32" si="0">D5*0.4+E5*0.6</f>
        <v>72.922</v>
      </c>
      <c r="G5" s="15">
        <f>RANK(F5,$F$3:$F$5)</f>
        <v>3</v>
      </c>
      <c r="H5" s="15" t="s">
        <v>15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21"/>
      <c r="XFC5" s="22"/>
      <c r="XFD5" s="22"/>
    </row>
    <row r="6" s="3" customFormat="1" ht="31" customHeight="1" spans="1:16384">
      <c r="A6" s="13" t="s">
        <v>18</v>
      </c>
      <c r="B6" s="23" t="s">
        <v>19</v>
      </c>
      <c r="C6" s="23" t="s">
        <v>20</v>
      </c>
      <c r="D6" s="14">
        <v>89.96</v>
      </c>
      <c r="E6" s="14">
        <v>85.8</v>
      </c>
      <c r="F6" s="14">
        <f t="shared" si="0"/>
        <v>87.464</v>
      </c>
      <c r="G6" s="15">
        <f>RANK(F6,$F$6:$F$8)</f>
        <v>1</v>
      </c>
      <c r="H6" s="15" t="s">
        <v>12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21"/>
      <c r="XFC6" s="22"/>
      <c r="XFD6" s="22"/>
    </row>
    <row r="7" s="3" customFormat="1" ht="31" customHeight="1" spans="1:16384">
      <c r="A7" s="13" t="s">
        <v>21</v>
      </c>
      <c r="B7" s="23" t="s">
        <v>22</v>
      </c>
      <c r="C7" s="23" t="s">
        <v>20</v>
      </c>
      <c r="D7" s="14">
        <v>90.4</v>
      </c>
      <c r="E7" s="14">
        <v>77.65</v>
      </c>
      <c r="F7" s="14">
        <f t="shared" si="0"/>
        <v>82.75</v>
      </c>
      <c r="G7" s="15">
        <f>RANK(F7,$F$6:$F$8)</f>
        <v>2</v>
      </c>
      <c r="H7" s="15" t="s">
        <v>15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  <c r="XFA7" s="17"/>
      <c r="XFB7" s="21"/>
      <c r="XFC7" s="22"/>
      <c r="XFD7" s="22"/>
    </row>
    <row r="8" s="3" customFormat="1" ht="31" customHeight="1" spans="1:16384">
      <c r="A8" s="13" t="s">
        <v>23</v>
      </c>
      <c r="B8" s="23" t="s">
        <v>24</v>
      </c>
      <c r="C8" s="23" t="s">
        <v>20</v>
      </c>
      <c r="D8" s="14">
        <v>88.08</v>
      </c>
      <c r="E8" s="14">
        <v>68.85</v>
      </c>
      <c r="F8" s="14">
        <f t="shared" si="0"/>
        <v>76.542</v>
      </c>
      <c r="G8" s="15">
        <f>RANK(F8,$F$6:$F$8)</f>
        <v>3</v>
      </c>
      <c r="H8" s="15" t="s">
        <v>15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7"/>
      <c r="XFA8" s="17"/>
      <c r="XFB8" s="21"/>
      <c r="XFC8" s="22"/>
      <c r="XFD8" s="22"/>
    </row>
    <row r="9" s="3" customFormat="1" ht="31" customHeight="1" spans="1:16384">
      <c r="A9" s="13" t="s">
        <v>25</v>
      </c>
      <c r="B9" s="23" t="s">
        <v>26</v>
      </c>
      <c r="C9" s="23" t="s">
        <v>27</v>
      </c>
      <c r="D9" s="14">
        <v>88.2</v>
      </c>
      <c r="E9" s="14">
        <v>74.75</v>
      </c>
      <c r="F9" s="14">
        <f t="shared" si="0"/>
        <v>80.13</v>
      </c>
      <c r="G9" s="15">
        <f t="shared" ref="G9:G12" si="1">RANK(F9,$F$9:$F$11)</f>
        <v>1</v>
      </c>
      <c r="H9" s="15" t="s">
        <v>12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21"/>
      <c r="XFC9" s="22"/>
      <c r="XFD9" s="22"/>
    </row>
    <row r="10" s="3" customFormat="1" ht="31" customHeight="1" spans="1:16384">
      <c r="A10" s="13" t="s">
        <v>28</v>
      </c>
      <c r="B10" s="23" t="s">
        <v>29</v>
      </c>
      <c r="C10" s="23" t="s">
        <v>27</v>
      </c>
      <c r="D10" s="14">
        <v>85.56</v>
      </c>
      <c r="E10" s="14">
        <v>75.3</v>
      </c>
      <c r="F10" s="14">
        <f t="shared" si="0"/>
        <v>79.404</v>
      </c>
      <c r="G10" s="15">
        <f t="shared" si="1"/>
        <v>2</v>
      </c>
      <c r="H10" s="15" t="s">
        <v>15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  <c r="XFB10" s="21"/>
      <c r="XFC10" s="22"/>
      <c r="XFD10" s="22"/>
    </row>
    <row r="11" s="3" customFormat="1" ht="31" customHeight="1" spans="1:16384">
      <c r="A11" s="13" t="s">
        <v>30</v>
      </c>
      <c r="B11" s="23" t="s">
        <v>31</v>
      </c>
      <c r="C11" s="23" t="s">
        <v>27</v>
      </c>
      <c r="D11" s="14">
        <v>72.96</v>
      </c>
      <c r="E11" s="14">
        <v>79.6</v>
      </c>
      <c r="F11" s="14">
        <f t="shared" si="0"/>
        <v>76.944</v>
      </c>
      <c r="G11" s="15">
        <f t="shared" si="1"/>
        <v>3</v>
      </c>
      <c r="H11" s="15" t="s">
        <v>15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7"/>
      <c r="XFA11" s="17"/>
      <c r="XFB11" s="21"/>
      <c r="XFC11" s="22"/>
      <c r="XFD11" s="22"/>
    </row>
    <row r="12" s="3" customFormat="1" ht="31" customHeight="1" spans="1:16384">
      <c r="A12" s="13" t="s">
        <v>32</v>
      </c>
      <c r="B12" s="23" t="s">
        <v>33</v>
      </c>
      <c r="C12" s="23" t="s">
        <v>34</v>
      </c>
      <c r="D12" s="14">
        <v>87.52</v>
      </c>
      <c r="E12" s="14">
        <v>84.85</v>
      </c>
      <c r="F12" s="14">
        <f t="shared" si="0"/>
        <v>85.918</v>
      </c>
      <c r="G12" s="15">
        <f t="shared" ref="G12:G15" si="2">RANK(F12,$F$12:$F$14)</f>
        <v>1</v>
      </c>
      <c r="H12" s="15" t="s">
        <v>12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21"/>
      <c r="XFC12" s="22"/>
      <c r="XFD12" s="22"/>
    </row>
    <row r="13" s="3" customFormat="1" ht="31" customHeight="1" spans="1:16384">
      <c r="A13" s="13" t="s">
        <v>35</v>
      </c>
      <c r="B13" s="23" t="s">
        <v>36</v>
      </c>
      <c r="C13" s="23" t="s">
        <v>34</v>
      </c>
      <c r="D13" s="14">
        <v>86.12</v>
      </c>
      <c r="E13" s="14">
        <v>68.2</v>
      </c>
      <c r="F13" s="14">
        <f t="shared" si="0"/>
        <v>75.368</v>
      </c>
      <c r="G13" s="15">
        <f t="shared" si="2"/>
        <v>2</v>
      </c>
      <c r="H13" s="15" t="s">
        <v>15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  <c r="XFA13" s="17"/>
      <c r="XFB13" s="21"/>
      <c r="XFC13" s="22"/>
      <c r="XFD13" s="22"/>
    </row>
    <row r="14" s="3" customFormat="1" ht="31" customHeight="1" spans="1:16384">
      <c r="A14" s="13" t="s">
        <v>37</v>
      </c>
      <c r="B14" s="23" t="s">
        <v>38</v>
      </c>
      <c r="C14" s="23" t="s">
        <v>34</v>
      </c>
      <c r="D14" s="14">
        <v>84.96</v>
      </c>
      <c r="E14" s="14">
        <v>67.25</v>
      </c>
      <c r="F14" s="14">
        <f t="shared" si="0"/>
        <v>74.334</v>
      </c>
      <c r="G14" s="15">
        <f t="shared" si="2"/>
        <v>3</v>
      </c>
      <c r="H14" s="15" t="s">
        <v>15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  <c r="XEY14" s="17"/>
      <c r="XEZ14" s="17"/>
      <c r="XFA14" s="17"/>
      <c r="XFB14" s="21"/>
      <c r="XFC14" s="22"/>
      <c r="XFD14" s="22"/>
    </row>
    <row r="15" s="3" customFormat="1" ht="31" customHeight="1" spans="1:16384">
      <c r="A15" s="13" t="s">
        <v>39</v>
      </c>
      <c r="B15" s="23" t="s">
        <v>40</v>
      </c>
      <c r="C15" s="23" t="s">
        <v>41</v>
      </c>
      <c r="D15" s="14">
        <v>92.36</v>
      </c>
      <c r="E15" s="14">
        <v>71.85</v>
      </c>
      <c r="F15" s="14">
        <f t="shared" si="0"/>
        <v>80.054</v>
      </c>
      <c r="G15" s="15">
        <f t="shared" ref="G15:G18" si="3">RANK(F15,$F$15:$F$17)</f>
        <v>1</v>
      </c>
      <c r="H15" s="15" t="s">
        <v>12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  <c r="XEZ15" s="17"/>
      <c r="XFA15" s="17"/>
      <c r="XFB15" s="21"/>
      <c r="XFC15" s="22"/>
      <c r="XFD15" s="22"/>
    </row>
    <row r="16" s="3" customFormat="1" ht="31" customHeight="1" spans="1:16384">
      <c r="A16" s="13" t="s">
        <v>42</v>
      </c>
      <c r="B16" s="23" t="s">
        <v>43</v>
      </c>
      <c r="C16" s="23" t="s">
        <v>41</v>
      </c>
      <c r="D16" s="14">
        <v>82.52</v>
      </c>
      <c r="E16" s="14">
        <v>78.15</v>
      </c>
      <c r="F16" s="14">
        <f t="shared" si="0"/>
        <v>79.898</v>
      </c>
      <c r="G16" s="15">
        <f t="shared" si="3"/>
        <v>2</v>
      </c>
      <c r="H16" s="15" t="s">
        <v>15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17"/>
      <c r="XEZ16" s="17"/>
      <c r="XFA16" s="17"/>
      <c r="XFB16" s="21"/>
      <c r="XFC16" s="22"/>
      <c r="XFD16" s="22"/>
    </row>
    <row r="17" s="3" customFormat="1" ht="31" customHeight="1" spans="1:16384">
      <c r="A17" s="13" t="s">
        <v>44</v>
      </c>
      <c r="B17" s="23" t="s">
        <v>45</v>
      </c>
      <c r="C17" s="23" t="s">
        <v>41</v>
      </c>
      <c r="D17" s="14">
        <v>76.88</v>
      </c>
      <c r="E17" s="14">
        <v>73.05</v>
      </c>
      <c r="F17" s="14">
        <f t="shared" si="0"/>
        <v>74.582</v>
      </c>
      <c r="G17" s="15">
        <f t="shared" si="3"/>
        <v>3</v>
      </c>
      <c r="H17" s="15" t="s">
        <v>15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7"/>
      <c r="XFA17" s="17"/>
      <c r="XFB17" s="21"/>
      <c r="XFC17" s="22"/>
      <c r="XFD17" s="22"/>
    </row>
    <row r="18" s="3" customFormat="1" ht="30" customHeight="1" spans="1:16384">
      <c r="A18" s="13" t="s">
        <v>46</v>
      </c>
      <c r="B18" s="23" t="s">
        <v>47</v>
      </c>
      <c r="C18" s="23" t="s">
        <v>48</v>
      </c>
      <c r="D18" s="14">
        <v>89.24</v>
      </c>
      <c r="E18" s="14">
        <v>82.6</v>
      </c>
      <c r="F18" s="14">
        <f t="shared" si="0"/>
        <v>85.256</v>
      </c>
      <c r="G18" s="15">
        <f t="shared" ref="G18:G21" si="4">RANK(F18,$F$18:$F$20)</f>
        <v>1</v>
      </c>
      <c r="H18" s="15" t="s">
        <v>12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  <c r="XFA18" s="17"/>
      <c r="XFB18" s="21"/>
      <c r="XFC18" s="22"/>
      <c r="XFD18" s="22"/>
    </row>
    <row r="19" s="3" customFormat="1" ht="30" customHeight="1" spans="1:16384">
      <c r="A19" s="13" t="s">
        <v>49</v>
      </c>
      <c r="B19" s="23" t="s">
        <v>50</v>
      </c>
      <c r="C19" s="23" t="s">
        <v>48</v>
      </c>
      <c r="D19" s="14">
        <v>83.92</v>
      </c>
      <c r="E19" s="14">
        <v>81.45</v>
      </c>
      <c r="F19" s="14">
        <f t="shared" si="0"/>
        <v>82.438</v>
      </c>
      <c r="G19" s="15">
        <f t="shared" si="4"/>
        <v>2</v>
      </c>
      <c r="H19" s="15" t="s">
        <v>15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  <c r="XEZ19" s="17"/>
      <c r="XFA19" s="17"/>
      <c r="XFB19" s="21"/>
      <c r="XFC19" s="22"/>
      <c r="XFD19" s="22"/>
    </row>
    <row r="20" s="3" customFormat="1" ht="30" customHeight="1" spans="1:16384">
      <c r="A20" s="13" t="s">
        <v>51</v>
      </c>
      <c r="B20" s="23" t="s">
        <v>52</v>
      </c>
      <c r="C20" s="23" t="s">
        <v>48</v>
      </c>
      <c r="D20" s="14">
        <v>80.8</v>
      </c>
      <c r="E20" s="14">
        <v>80.55</v>
      </c>
      <c r="F20" s="14">
        <f t="shared" si="0"/>
        <v>80.65</v>
      </c>
      <c r="G20" s="15">
        <f t="shared" si="4"/>
        <v>3</v>
      </c>
      <c r="H20" s="15" t="s">
        <v>15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21"/>
      <c r="XFC20" s="22"/>
      <c r="XFD20" s="22"/>
    </row>
    <row r="21" s="3" customFormat="1" ht="30" customHeight="1" spans="1:16384">
      <c r="A21" s="13" t="s">
        <v>53</v>
      </c>
      <c r="B21" s="23" t="s">
        <v>54</v>
      </c>
      <c r="C21" s="23" t="s">
        <v>55</v>
      </c>
      <c r="D21" s="14">
        <v>76.52</v>
      </c>
      <c r="E21" s="14">
        <v>83.5</v>
      </c>
      <c r="F21" s="14">
        <f t="shared" si="0"/>
        <v>80.708</v>
      </c>
      <c r="G21" s="15">
        <f>RANK(F21,$F$21:$F$23)</f>
        <v>1</v>
      </c>
      <c r="H21" s="15" t="s">
        <v>12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  <c r="XEZ21" s="17"/>
      <c r="XFA21" s="17"/>
      <c r="XFB21" s="21"/>
      <c r="XFC21" s="22"/>
      <c r="XFD21" s="22"/>
    </row>
    <row r="22" s="3" customFormat="1" ht="30" customHeight="1" spans="1:16384">
      <c r="A22" s="13" t="s">
        <v>56</v>
      </c>
      <c r="B22" s="23" t="s">
        <v>57</v>
      </c>
      <c r="C22" s="23" t="s">
        <v>55</v>
      </c>
      <c r="D22" s="14">
        <v>79.76</v>
      </c>
      <c r="E22" s="14">
        <v>75.45</v>
      </c>
      <c r="F22" s="14">
        <f t="shared" si="0"/>
        <v>77.174</v>
      </c>
      <c r="G22" s="15">
        <f>RANK(F22,$F$21:$F$23)</f>
        <v>2</v>
      </c>
      <c r="H22" s="15" t="s">
        <v>15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  <c r="XEZ22" s="17"/>
      <c r="XFA22" s="17"/>
      <c r="XFB22" s="21"/>
      <c r="XFC22" s="22"/>
      <c r="XFD22" s="22"/>
    </row>
    <row r="23" s="3" customFormat="1" ht="30" customHeight="1" spans="1:16384">
      <c r="A23" s="13" t="s">
        <v>58</v>
      </c>
      <c r="B23" s="23" t="s">
        <v>59</v>
      </c>
      <c r="C23" s="23" t="s">
        <v>55</v>
      </c>
      <c r="D23" s="14">
        <v>77.12</v>
      </c>
      <c r="E23" s="14">
        <v>64.65</v>
      </c>
      <c r="F23" s="14">
        <f t="shared" si="0"/>
        <v>69.638</v>
      </c>
      <c r="G23" s="15">
        <f>RANK(F23,$F$21:$F$23)</f>
        <v>3</v>
      </c>
      <c r="H23" s="15" t="s">
        <v>15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  <c r="XEZ23" s="17"/>
      <c r="XFA23" s="17"/>
      <c r="XFB23" s="21"/>
      <c r="XFC23" s="22"/>
      <c r="XFD23" s="22"/>
    </row>
    <row r="24" s="3" customFormat="1" ht="30" customHeight="1" spans="1:16384">
      <c r="A24" s="13" t="s">
        <v>60</v>
      </c>
      <c r="B24" s="23" t="s">
        <v>61</v>
      </c>
      <c r="C24" s="23" t="s">
        <v>62</v>
      </c>
      <c r="D24" s="14">
        <v>89.6</v>
      </c>
      <c r="E24" s="14">
        <v>77.75</v>
      </c>
      <c r="F24" s="14">
        <f t="shared" si="0"/>
        <v>82.49</v>
      </c>
      <c r="G24" s="15">
        <f t="shared" ref="G24:G27" si="5">RANK(F24,$F$24:$F$26)</f>
        <v>1</v>
      </c>
      <c r="H24" s="15" t="s">
        <v>12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  <c r="XEY24" s="17"/>
      <c r="XEZ24" s="17"/>
      <c r="XFA24" s="17"/>
      <c r="XFB24" s="21"/>
      <c r="XFC24" s="22"/>
      <c r="XFD24" s="22"/>
    </row>
    <row r="25" s="3" customFormat="1" ht="30" customHeight="1" spans="1:16384">
      <c r="A25" s="13" t="s">
        <v>63</v>
      </c>
      <c r="B25" s="23" t="s">
        <v>64</v>
      </c>
      <c r="C25" s="23" t="s">
        <v>62</v>
      </c>
      <c r="D25" s="14">
        <v>87.04</v>
      </c>
      <c r="E25" s="14">
        <v>78.05</v>
      </c>
      <c r="F25" s="14">
        <f t="shared" si="0"/>
        <v>81.646</v>
      </c>
      <c r="G25" s="15">
        <f t="shared" si="5"/>
        <v>2</v>
      </c>
      <c r="H25" s="15" t="s">
        <v>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  <c r="XEZ25" s="17"/>
      <c r="XFA25" s="17"/>
      <c r="XFB25" s="21"/>
      <c r="XFC25" s="22"/>
      <c r="XFD25" s="22"/>
    </row>
    <row r="26" s="3" customFormat="1" ht="30" customHeight="1" spans="1:16384">
      <c r="A26" s="13" t="s">
        <v>65</v>
      </c>
      <c r="B26" s="23" t="s">
        <v>66</v>
      </c>
      <c r="C26" s="23" t="s">
        <v>62</v>
      </c>
      <c r="D26" s="14">
        <v>86.8</v>
      </c>
      <c r="E26" s="14">
        <v>77.4</v>
      </c>
      <c r="F26" s="14">
        <f t="shared" si="0"/>
        <v>81.16</v>
      </c>
      <c r="G26" s="15">
        <f t="shared" si="5"/>
        <v>3</v>
      </c>
      <c r="H26" s="15" t="s">
        <v>15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  <c r="XEY26" s="17"/>
      <c r="XEZ26" s="17"/>
      <c r="XFA26" s="17"/>
      <c r="XFB26" s="21"/>
      <c r="XFC26" s="22"/>
      <c r="XFD26" s="22"/>
    </row>
    <row r="27" s="3" customFormat="1" ht="30" customHeight="1" spans="1:16384">
      <c r="A27" s="13" t="s">
        <v>67</v>
      </c>
      <c r="B27" s="23" t="s">
        <v>68</v>
      </c>
      <c r="C27" s="23" t="s">
        <v>69</v>
      </c>
      <c r="D27" s="14">
        <v>78.84</v>
      </c>
      <c r="E27" s="14">
        <v>86</v>
      </c>
      <c r="F27" s="14">
        <f t="shared" si="0"/>
        <v>83.136</v>
      </c>
      <c r="G27" s="15">
        <f>RANK(F27,$F$27:$F$29)</f>
        <v>1</v>
      </c>
      <c r="H27" s="15" t="s">
        <v>12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  <c r="XEZ27" s="17"/>
      <c r="XFA27" s="17"/>
      <c r="XFB27" s="21"/>
      <c r="XFC27" s="22"/>
      <c r="XFD27" s="22"/>
    </row>
    <row r="28" s="3" customFormat="1" ht="30" customHeight="1" spans="1:16384">
      <c r="A28" s="13" t="s">
        <v>70</v>
      </c>
      <c r="B28" s="23" t="s">
        <v>71</v>
      </c>
      <c r="C28" s="23" t="s">
        <v>69</v>
      </c>
      <c r="D28" s="14">
        <v>84.28</v>
      </c>
      <c r="E28" s="14">
        <v>74.95</v>
      </c>
      <c r="F28" s="14">
        <f t="shared" si="0"/>
        <v>78.682</v>
      </c>
      <c r="G28" s="15">
        <f>RANK(F28,$F$27:$F$29)</f>
        <v>2</v>
      </c>
      <c r="H28" s="15" t="s">
        <v>15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  <c r="XEZ28" s="17"/>
      <c r="XFA28" s="17"/>
      <c r="XFB28" s="21"/>
      <c r="XFC28" s="22"/>
      <c r="XFD28" s="22"/>
    </row>
    <row r="29" s="3" customFormat="1" ht="30" customHeight="1" spans="1:16384">
      <c r="A29" s="13" t="s">
        <v>72</v>
      </c>
      <c r="B29" s="23" t="s">
        <v>73</v>
      </c>
      <c r="C29" s="23" t="s">
        <v>69</v>
      </c>
      <c r="D29" s="14">
        <v>81.48</v>
      </c>
      <c r="E29" s="14">
        <v>65.2</v>
      </c>
      <c r="F29" s="14">
        <f t="shared" si="0"/>
        <v>71.712</v>
      </c>
      <c r="G29" s="15">
        <f>RANK(F29,$F$27:$F$29)</f>
        <v>3</v>
      </c>
      <c r="H29" s="15" t="s">
        <v>15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  <c r="XEZ29" s="17"/>
      <c r="XFA29" s="17"/>
      <c r="XFB29" s="21"/>
      <c r="XFC29" s="22"/>
      <c r="XFD29" s="22"/>
    </row>
    <row r="30" s="3" customFormat="1" ht="30" customHeight="1" spans="1:16384">
      <c r="A30" s="13" t="s">
        <v>74</v>
      </c>
      <c r="B30" s="23" t="s">
        <v>75</v>
      </c>
      <c r="C30" s="23" t="s">
        <v>76</v>
      </c>
      <c r="D30" s="14">
        <v>75.68</v>
      </c>
      <c r="E30" s="14">
        <v>71.95</v>
      </c>
      <c r="F30" s="14">
        <f t="shared" si="0"/>
        <v>73.442</v>
      </c>
      <c r="G30" s="15">
        <f>RANK(F30,$F$30:$F$32)</f>
        <v>1</v>
      </c>
      <c r="H30" s="15" t="s">
        <v>12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  <c r="XEY30" s="17"/>
      <c r="XEZ30" s="17"/>
      <c r="XFA30" s="17"/>
      <c r="XFB30" s="21"/>
      <c r="XFC30" s="22"/>
      <c r="XFD30" s="22"/>
    </row>
    <row r="31" s="3" customFormat="1" ht="30" customHeight="1" spans="1:16384">
      <c r="A31" s="13" t="s">
        <v>77</v>
      </c>
      <c r="B31" s="23" t="s">
        <v>78</v>
      </c>
      <c r="C31" s="23" t="s">
        <v>76</v>
      </c>
      <c r="D31" s="14">
        <v>72.12</v>
      </c>
      <c r="E31" s="14">
        <v>69.55</v>
      </c>
      <c r="F31" s="14">
        <f t="shared" si="0"/>
        <v>70.578</v>
      </c>
      <c r="G31" s="15">
        <f>RANK(F31,$F$30:$F$32)</f>
        <v>2</v>
      </c>
      <c r="H31" s="15" t="s">
        <v>15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  <c r="XEZ31" s="17"/>
      <c r="XFA31" s="17"/>
      <c r="XFB31" s="21"/>
      <c r="XFC31" s="22"/>
      <c r="XFD31" s="22"/>
    </row>
    <row r="32" s="3" customFormat="1" ht="30" customHeight="1" spans="1:16384">
      <c r="A32" s="13" t="s">
        <v>79</v>
      </c>
      <c r="B32" s="23" t="s">
        <v>80</v>
      </c>
      <c r="C32" s="23" t="s">
        <v>76</v>
      </c>
      <c r="D32" s="14">
        <v>71.12</v>
      </c>
      <c r="E32" s="14">
        <v>66.8</v>
      </c>
      <c r="F32" s="14">
        <f t="shared" si="0"/>
        <v>68.528</v>
      </c>
      <c r="G32" s="15">
        <f>RANK(F32,$F$30:$F$32)</f>
        <v>3</v>
      </c>
      <c r="H32" s="15" t="s">
        <v>15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7"/>
      <c r="XFA32" s="17"/>
      <c r="XFB32" s="21"/>
      <c r="XFC32" s="22"/>
      <c r="XFD32" s="22"/>
    </row>
  </sheetData>
  <sortState ref="B27:H29">
    <sortCondition ref="F27:F29" descending="1"/>
  </sortState>
  <mergeCells count="1">
    <mergeCell ref="A1:H1"/>
  </mergeCells>
  <pageMargins left="0.554166666666667" right="0.554166666666667" top="0.605555555555556" bottom="0.409027777777778" header="0.5" footer="0.5"/>
  <pageSetup paperSize="9" scale="7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雇员岗位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.</cp:lastModifiedBy>
  <dcterms:created xsi:type="dcterms:W3CDTF">2024-08-12T07:14:00Z</dcterms:created>
  <dcterms:modified xsi:type="dcterms:W3CDTF">2024-08-14T07:27:31Z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7A7BCF393F8A4F0E9C1911180B5CA31B_11</vt:lpwstr>
  </property>
  <property fmtid="{D5CDD505-2E9C-101B-9397-08002B2CF9AE}" pid="3" name="KSOProductBuildVer">
    <vt:lpwstr>2052-10.8.0.6058</vt:lpwstr>
  </property>
</Properties>
</file>