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过分" sheetId="9" r:id="rId1"/>
  </sheets>
  <definedNames>
    <definedName name="_xlnm._FilterDatabase" localSheetId="0" hidden="1">过分!$A$4:$O$39</definedName>
    <definedName name="_xlnm.Print_Titles" localSheetId="0">过分!$1:$4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<sst xmlns="http://schemas.openxmlformats.org/spreadsheetml/2006/main" count="228" uniqueCount="127">
  <si>
    <t>荣昌区2024年下半年公开考调事业单位工作人员面试总成绩公布表　日期：2024.08.17</t>
  </si>
  <si>
    <t>注：1.总成绩=笔试成绩×50%+面试成绩×50%。2.考试综合成绩采取百分制计算，四舍五入后精确到小数点后两位数。3.对报名1：1和笔试后放宽比例参考的，面试成绩须达到70分以上，方可进入后续环节。</t>
  </si>
  <si>
    <t>序号</t>
  </si>
  <si>
    <t>报考单位</t>
  </si>
  <si>
    <t>报考岗位</t>
  </si>
  <si>
    <t>招聘指标</t>
  </si>
  <si>
    <t>姓名</t>
  </si>
  <si>
    <t>性别</t>
  </si>
  <si>
    <t>抽签号</t>
  </si>
  <si>
    <t>笔试成绩</t>
  </si>
  <si>
    <t>笔试折算</t>
  </si>
  <si>
    <t>面试成绩</t>
  </si>
  <si>
    <t>面试折算</t>
  </si>
  <si>
    <t>考试总成绩</t>
  </si>
  <si>
    <t>岗位排名</t>
  </si>
  <si>
    <t>是否进入考察</t>
  </si>
  <si>
    <t>备注</t>
  </si>
  <si>
    <t>区人大代表联系群众宣传服务中心</t>
  </si>
  <si>
    <t>宣传岗</t>
  </si>
  <si>
    <t>刘镡涵</t>
  </si>
  <si>
    <t>女</t>
  </si>
  <si>
    <t>1-1</t>
  </si>
  <si>
    <t>是</t>
  </si>
  <si>
    <t>区政协社情民意中心</t>
  </si>
  <si>
    <t>综合岗</t>
  </si>
  <si>
    <t>覃利</t>
  </si>
  <si>
    <t>1-3</t>
  </si>
  <si>
    <t>罗小荣</t>
  </si>
  <si>
    <t>1-2</t>
  </si>
  <si>
    <t>否</t>
  </si>
  <si>
    <t>龚雨豪</t>
  </si>
  <si>
    <t>男</t>
  </si>
  <si>
    <t>1-4</t>
  </si>
  <si>
    <t>区统战服务中心</t>
  </si>
  <si>
    <t>曾粒洋</t>
  </si>
  <si>
    <t>1-5</t>
  </si>
  <si>
    <t>张举成</t>
  </si>
  <si>
    <t>1-6</t>
  </si>
  <si>
    <t>网络安全应急指挥中心</t>
  </si>
  <si>
    <t>安全应急岗</t>
  </si>
  <si>
    <t>叶媛</t>
  </si>
  <si>
    <t>1-7</t>
  </si>
  <si>
    <t>陈媛</t>
  </si>
  <si>
    <t>1-8</t>
  </si>
  <si>
    <t>区机构编制服务中心</t>
  </si>
  <si>
    <t>实名制管理岗</t>
  </si>
  <si>
    <t>赵琳娜</t>
  </si>
  <si>
    <t>1-9</t>
  </si>
  <si>
    <t>区数字化城市运行和治理中心</t>
  </si>
  <si>
    <t>文秘机要岗</t>
  </si>
  <si>
    <t>罗莎</t>
  </si>
  <si>
    <t>1-10</t>
  </si>
  <si>
    <t>区养老服务指导中心</t>
  </si>
  <si>
    <t>财务岗</t>
  </si>
  <si>
    <t>张燕</t>
  </si>
  <si>
    <t>1-11</t>
  </si>
  <si>
    <t>区国有资产经营管理中心</t>
  </si>
  <si>
    <t>党建人事岗</t>
  </si>
  <si>
    <t>徐雅莉</t>
  </si>
  <si>
    <t>1-12</t>
  </si>
  <si>
    <t>区信访投诉受理中心</t>
  </si>
  <si>
    <t>文字材料岗</t>
  </si>
  <si>
    <t>钱君礼</t>
  </si>
  <si>
    <t>1-13</t>
  </si>
  <si>
    <t>区大数据技术服务中心</t>
  </si>
  <si>
    <t>经济发展岗</t>
  </si>
  <si>
    <t>黄文英</t>
  </si>
  <si>
    <t>1-14</t>
  </si>
  <si>
    <t>昌州街道新时代文明实践服务中心</t>
  </si>
  <si>
    <t>副主任</t>
  </si>
  <si>
    <t>王轩</t>
  </si>
  <si>
    <t>1-15</t>
  </si>
  <si>
    <t>区教育技术装备与会计核算中心</t>
  </si>
  <si>
    <r>
      <rPr>
        <sz val="11.25"/>
        <color rgb="FF34332F"/>
        <rFont val="方正仿宋_GBK"/>
        <charset val="134"/>
      </rPr>
      <t>党务岗</t>
    </r>
    <r>
      <rPr>
        <sz val="11.25"/>
        <color rgb="FF34332F"/>
        <rFont val="Times New Roman"/>
        <charset val="134"/>
      </rPr>
      <t>1</t>
    </r>
  </si>
  <si>
    <t>李洲</t>
  </si>
  <si>
    <t>1-16</t>
  </si>
  <si>
    <t>信息岗</t>
  </si>
  <si>
    <t>罗杰</t>
  </si>
  <si>
    <t>1-17</t>
  </si>
  <si>
    <t>区学生资助管理中心</t>
  </si>
  <si>
    <t>万孝平</t>
  </si>
  <si>
    <t>1-18</t>
  </si>
  <si>
    <t>区生态环境监测站</t>
  </si>
  <si>
    <t>环境监测岗</t>
  </si>
  <si>
    <t>于晓敏</t>
  </si>
  <si>
    <t>2-3</t>
  </si>
  <si>
    <t>程昱</t>
  </si>
  <si>
    <t>2-5</t>
  </si>
  <si>
    <t>高小庆</t>
  </si>
  <si>
    <t>2-4</t>
  </si>
  <si>
    <t>莫春莉</t>
  </si>
  <si>
    <t>2-2</t>
  </si>
  <si>
    <t>李鸿</t>
  </si>
  <si>
    <t>2-7</t>
  </si>
  <si>
    <t>张梅</t>
  </si>
  <si>
    <t>2-6</t>
  </si>
  <si>
    <t>郑严严</t>
  </si>
  <si>
    <t>2-1</t>
  </si>
  <si>
    <t>区水利工程建设中心</t>
  </si>
  <si>
    <t>水土保持岗</t>
  </si>
  <si>
    <t>姚富强</t>
  </si>
  <si>
    <t>2-8</t>
  </si>
  <si>
    <t>安全执法岗</t>
  </si>
  <si>
    <t>钟佐亮</t>
  </si>
  <si>
    <t>2-9</t>
  </si>
  <si>
    <t>石雅玲</t>
  </si>
  <si>
    <t>2-10</t>
  </si>
  <si>
    <t>党员河长岗</t>
  </si>
  <si>
    <t>陈阳</t>
  </si>
  <si>
    <t>2-11</t>
  </si>
  <si>
    <t>谭展</t>
  </si>
  <si>
    <t>2-12</t>
  </si>
  <si>
    <t>区商贸物流服务中心</t>
  </si>
  <si>
    <t>财务管理岗</t>
  </si>
  <si>
    <t>朱丽凤</t>
  </si>
  <si>
    <t>2-13</t>
  </si>
  <si>
    <t>食品产业管理岗</t>
  </si>
  <si>
    <t>张长平</t>
  </si>
  <si>
    <t>2-14</t>
  </si>
  <si>
    <t>企业服务岗</t>
  </si>
  <si>
    <t>郑利</t>
  </si>
  <si>
    <t>2-15</t>
  </si>
  <si>
    <t>面试缺考</t>
  </si>
  <si>
    <t>冉井文</t>
  </si>
  <si>
    <t>2-17</t>
  </si>
  <si>
    <t>董丹</t>
  </si>
  <si>
    <t>2-16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</si>
</sst>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1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color theme="1"/>
      <name val="方正仿宋_GBK"/>
      <charset val="134"/>
    </font>
    <font>
      <b/>
      <sz val="9"/>
      <color theme="1"/>
      <name val="宋体"/>
      <charset val="134"/>
      <scheme val="minor"/>
    </font>
    <font>
      <sz val="11.25"/>
      <color rgb="FF34332F"/>
      <name val="方正仿宋_GBK"/>
      <charset val="134"/>
    </font>
    <font>
      <b/>
      <sz val="9"/>
      <name val="宋体"/>
      <charset val="134"/>
      <scheme val="minor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9"/>
      <name val="宋体"/>
      <charset val="134"/>
    </font>
    <font>
      <sz val="11.25"/>
      <color rgb="FF34332F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/>
    <xf numFmtId="0" fontId="28" fillId="0" borderId="0"/>
    <xf numFmtId="0" fontId="0" fillId="0" borderId="0">
      <alignment vertical="center"/>
    </xf>
    <xf numFmtId="0" fontId="28" fillId="0" borderId="0"/>
    <xf numFmtId="0" fontId="29" fillId="0" borderId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49" fontId="0" fillId="0" borderId="0" xfId="0" applyNumberForma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49" fontId="4" fillId="0" borderId="0" xfId="0" applyNumberFormat="1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>
      <alignment vertical="center"/>
    </xf>
    <xf numFmtId="176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8" fillId="0" borderId="1" xfId="0" applyFont="1" applyFill="1" applyBorder="1" applyAlignment="1">
      <alignment horizontal="center" vertical="center" wrapText="1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9" xfId="50"/>
    <cellStyle name="常规 2 2" xfId="51"/>
    <cellStyle name="常规 2" xfId="52"/>
    <cellStyle name="常规_Sheet1" xfId="53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9"/>
  <sheetViews>
    <sheetView tabSelected="1" zoomScale="120" zoomScaleNormal="120" workbookViewId="0">
      <pane ySplit="4" topLeftCell="A5" activePane="bottomLeft" state="frozen"/>
      <selection/>
      <selection pane="bottomLeft" activeCell="Q12" sqref="Q12"/>
    </sheetView>
  </sheetViews>
  <sheetFormatPr defaultColWidth="9" defaultRowHeight="13.5"/>
  <cols>
    <col min="1" max="1" width="3.10833333333333" style="3" customWidth="1"/>
    <col min="2" max="2" width="33.75" style="4" customWidth="1"/>
    <col min="3" max="3" width="11.5" style="5" customWidth="1"/>
    <col min="4" max="4" width="6.5" style="6" customWidth="1"/>
    <col min="5" max="5" width="9.75" style="7" customWidth="1"/>
    <col min="6" max="6" width="4.875" style="7" customWidth="1"/>
    <col min="7" max="7" width="8.25" style="7" customWidth="1"/>
    <col min="8" max="8" width="9.25" style="4" customWidth="1"/>
    <col min="9" max="9" width="10" style="4" customWidth="1"/>
    <col min="10" max="10" width="10.5" style="4" customWidth="1"/>
    <col min="11" max="11" width="9.875" style="4" customWidth="1"/>
    <col min="12" max="12" width="8.75" style="4" customWidth="1"/>
    <col min="13" max="13" width="7" style="4" customWidth="1"/>
    <col min="14" max="14" width="6.625" style="4" customWidth="1"/>
    <col min="15" max="15" width="5.25" style="4" customWidth="1"/>
    <col min="16" max="16384" width="9" style="4"/>
  </cols>
  <sheetData>
    <row r="1" ht="21" customHeight="1" spans="1:15">
      <c r="A1" s="8" t="s">
        <v>0</v>
      </c>
      <c r="B1" s="8"/>
      <c r="C1" s="8"/>
      <c r="D1" s="8"/>
      <c r="E1" s="8"/>
      <c r="F1" s="8"/>
      <c r="G1" s="9"/>
      <c r="H1" s="8"/>
      <c r="I1" s="8"/>
      <c r="J1" s="8"/>
      <c r="K1" s="8"/>
      <c r="L1" s="8"/>
      <c r="M1" s="8"/>
      <c r="N1" s="8"/>
      <c r="O1" s="8"/>
    </row>
    <row r="2" ht="38" customHeight="1" spans="1:15">
      <c r="A2" s="10" t="s">
        <v>1</v>
      </c>
      <c r="B2" s="10"/>
      <c r="C2" s="10"/>
      <c r="D2" s="10"/>
      <c r="E2" s="10"/>
      <c r="F2" s="11"/>
      <c r="G2" s="12"/>
      <c r="H2" s="10"/>
      <c r="I2" s="10"/>
      <c r="J2" s="10"/>
      <c r="K2" s="10"/>
      <c r="L2" s="10"/>
      <c r="M2" s="11"/>
      <c r="N2" s="11"/>
      <c r="O2" s="10"/>
    </row>
    <row r="3" s="1" customFormat="1" ht="15" customHeight="1" spans="1:15">
      <c r="A3" s="13" t="s">
        <v>2</v>
      </c>
      <c r="B3" s="14" t="s">
        <v>3</v>
      </c>
      <c r="C3" s="13" t="s">
        <v>4</v>
      </c>
      <c r="D3" s="13" t="s">
        <v>5</v>
      </c>
      <c r="E3" s="13" t="s">
        <v>6</v>
      </c>
      <c r="F3" s="13" t="s">
        <v>7</v>
      </c>
      <c r="G3" s="15" t="s">
        <v>8</v>
      </c>
      <c r="H3" s="13" t="s">
        <v>9</v>
      </c>
      <c r="I3" s="13" t="s">
        <v>10</v>
      </c>
      <c r="J3" s="13" t="s">
        <v>11</v>
      </c>
      <c r="K3" s="13" t="s">
        <v>12</v>
      </c>
      <c r="L3" s="19" t="s">
        <v>13</v>
      </c>
      <c r="M3" s="19" t="s">
        <v>14</v>
      </c>
      <c r="N3" s="13" t="s">
        <v>15</v>
      </c>
      <c r="O3" s="13" t="s">
        <v>16</v>
      </c>
    </row>
    <row r="4" s="1" customFormat="1" ht="18" customHeight="1" spans="1:15">
      <c r="A4" s="13"/>
      <c r="B4" s="14"/>
      <c r="C4" s="13"/>
      <c r="D4" s="13"/>
      <c r="E4" s="13"/>
      <c r="F4" s="13"/>
      <c r="G4" s="15"/>
      <c r="H4" s="13"/>
      <c r="I4" s="13"/>
      <c r="J4" s="13"/>
      <c r="K4" s="13"/>
      <c r="L4" s="19"/>
      <c r="M4" s="19"/>
      <c r="N4" s="13"/>
      <c r="O4" s="13"/>
    </row>
    <row r="5" s="2" customFormat="1" ht="24" customHeight="1" spans="1:15">
      <c r="A5" s="16">
        <v>1</v>
      </c>
      <c r="B5" s="16" t="s">
        <v>17</v>
      </c>
      <c r="C5" s="16" t="s">
        <v>18</v>
      </c>
      <c r="D5" s="16">
        <v>1</v>
      </c>
      <c r="E5" s="16" t="s">
        <v>19</v>
      </c>
      <c r="F5" s="16" t="s">
        <v>20</v>
      </c>
      <c r="G5" s="17" t="s">
        <v>21</v>
      </c>
      <c r="H5" s="18">
        <v>63</v>
      </c>
      <c r="I5" s="18">
        <f>H5*50%</f>
        <v>31.5</v>
      </c>
      <c r="J5" s="20">
        <v>79</v>
      </c>
      <c r="K5" s="20">
        <f>J5*50%</f>
        <v>39.5</v>
      </c>
      <c r="L5" s="20">
        <f>I5+K5</f>
        <v>71</v>
      </c>
      <c r="M5" s="21">
        <v>1</v>
      </c>
      <c r="N5" s="21" t="s">
        <v>22</v>
      </c>
      <c r="O5" s="22"/>
    </row>
    <row r="6" s="2" customFormat="1" ht="24" customHeight="1" spans="1:15">
      <c r="A6" s="16">
        <v>2</v>
      </c>
      <c r="B6" s="16" t="s">
        <v>23</v>
      </c>
      <c r="C6" s="16" t="s">
        <v>24</v>
      </c>
      <c r="D6" s="16">
        <v>1</v>
      </c>
      <c r="E6" s="16" t="s">
        <v>25</v>
      </c>
      <c r="F6" s="16" t="s">
        <v>20</v>
      </c>
      <c r="G6" s="17" t="s">
        <v>26</v>
      </c>
      <c r="H6" s="18">
        <v>70</v>
      </c>
      <c r="I6" s="18">
        <f t="shared" ref="I6:I39" si="0">H6*50%</f>
        <v>35</v>
      </c>
      <c r="J6" s="20">
        <v>79</v>
      </c>
      <c r="K6" s="20">
        <f t="shared" ref="K6:K39" si="1">J6*50%</f>
        <v>39.5</v>
      </c>
      <c r="L6" s="20">
        <f t="shared" ref="L6:L40" si="2">I6+K6</f>
        <v>74.5</v>
      </c>
      <c r="M6" s="21">
        <v>1</v>
      </c>
      <c r="N6" s="21" t="s">
        <v>22</v>
      </c>
      <c r="O6" s="22"/>
    </row>
    <row r="7" s="2" customFormat="1" ht="24" customHeight="1" spans="1:15">
      <c r="A7" s="16">
        <v>3</v>
      </c>
      <c r="B7" s="16" t="s">
        <v>23</v>
      </c>
      <c r="C7" s="16" t="s">
        <v>24</v>
      </c>
      <c r="D7" s="16"/>
      <c r="E7" s="16" t="s">
        <v>27</v>
      </c>
      <c r="F7" s="16" t="s">
        <v>20</v>
      </c>
      <c r="G7" s="17" t="s">
        <v>28</v>
      </c>
      <c r="H7" s="18">
        <v>66</v>
      </c>
      <c r="I7" s="18">
        <f t="shared" si="0"/>
        <v>33</v>
      </c>
      <c r="J7" s="20">
        <v>80.6</v>
      </c>
      <c r="K7" s="20">
        <f t="shared" si="1"/>
        <v>40.3</v>
      </c>
      <c r="L7" s="20">
        <f t="shared" si="2"/>
        <v>73.3</v>
      </c>
      <c r="M7" s="21">
        <v>2</v>
      </c>
      <c r="N7" s="21" t="s">
        <v>29</v>
      </c>
      <c r="O7" s="22"/>
    </row>
    <row r="8" s="2" customFormat="1" ht="24" customHeight="1" spans="1:15">
      <c r="A8" s="16">
        <v>4</v>
      </c>
      <c r="B8" s="16" t="s">
        <v>23</v>
      </c>
      <c r="C8" s="16" t="s">
        <v>24</v>
      </c>
      <c r="D8" s="16"/>
      <c r="E8" s="16" t="s">
        <v>30</v>
      </c>
      <c r="F8" s="16" t="s">
        <v>31</v>
      </c>
      <c r="G8" s="17" t="s">
        <v>32</v>
      </c>
      <c r="H8" s="18">
        <v>63.5</v>
      </c>
      <c r="I8" s="18">
        <f t="shared" si="0"/>
        <v>31.75</v>
      </c>
      <c r="J8" s="20">
        <v>80</v>
      </c>
      <c r="K8" s="20">
        <f t="shared" si="1"/>
        <v>40</v>
      </c>
      <c r="L8" s="20">
        <f t="shared" si="2"/>
        <v>71.75</v>
      </c>
      <c r="M8" s="21">
        <v>3</v>
      </c>
      <c r="N8" s="21" t="s">
        <v>29</v>
      </c>
      <c r="O8" s="22"/>
    </row>
    <row r="9" s="2" customFormat="1" ht="24" customHeight="1" spans="1:15">
      <c r="A9" s="16">
        <v>5</v>
      </c>
      <c r="B9" s="16" t="s">
        <v>33</v>
      </c>
      <c r="C9" s="16" t="s">
        <v>24</v>
      </c>
      <c r="D9" s="16">
        <v>1</v>
      </c>
      <c r="E9" s="16" t="s">
        <v>34</v>
      </c>
      <c r="F9" s="16" t="s">
        <v>31</v>
      </c>
      <c r="G9" s="17" t="s">
        <v>35</v>
      </c>
      <c r="H9" s="18">
        <v>74</v>
      </c>
      <c r="I9" s="18">
        <f t="shared" si="0"/>
        <v>37</v>
      </c>
      <c r="J9" s="20">
        <v>82</v>
      </c>
      <c r="K9" s="20">
        <f t="shared" si="1"/>
        <v>41</v>
      </c>
      <c r="L9" s="20">
        <f t="shared" si="2"/>
        <v>78</v>
      </c>
      <c r="M9" s="21">
        <v>1</v>
      </c>
      <c r="N9" s="21" t="s">
        <v>22</v>
      </c>
      <c r="O9" s="22"/>
    </row>
    <row r="10" s="2" customFormat="1" ht="24" customHeight="1" spans="1:15">
      <c r="A10" s="16">
        <v>6</v>
      </c>
      <c r="B10" s="16" t="s">
        <v>33</v>
      </c>
      <c r="C10" s="16" t="s">
        <v>24</v>
      </c>
      <c r="D10" s="16"/>
      <c r="E10" s="16" t="s">
        <v>36</v>
      </c>
      <c r="F10" s="16" t="s">
        <v>31</v>
      </c>
      <c r="G10" s="17" t="s">
        <v>37</v>
      </c>
      <c r="H10" s="18">
        <v>75.5</v>
      </c>
      <c r="I10" s="18">
        <f t="shared" si="0"/>
        <v>37.75</v>
      </c>
      <c r="J10" s="20">
        <v>79</v>
      </c>
      <c r="K10" s="20">
        <f t="shared" si="1"/>
        <v>39.5</v>
      </c>
      <c r="L10" s="20">
        <f t="shared" si="2"/>
        <v>77.25</v>
      </c>
      <c r="M10" s="21">
        <v>2</v>
      </c>
      <c r="N10" s="21" t="s">
        <v>29</v>
      </c>
      <c r="O10" s="22"/>
    </row>
    <row r="11" customFormat="1" ht="24" customHeight="1" spans="1:15">
      <c r="A11" s="16">
        <v>7</v>
      </c>
      <c r="B11" s="16" t="s">
        <v>38</v>
      </c>
      <c r="C11" s="16" t="s">
        <v>39</v>
      </c>
      <c r="D11" s="16">
        <v>1</v>
      </c>
      <c r="E11" s="16" t="s">
        <v>40</v>
      </c>
      <c r="F11" s="16" t="s">
        <v>20</v>
      </c>
      <c r="G11" s="17" t="s">
        <v>41</v>
      </c>
      <c r="H11" s="18">
        <v>63.5</v>
      </c>
      <c r="I11" s="18">
        <f t="shared" si="0"/>
        <v>31.75</v>
      </c>
      <c r="J11" s="23">
        <v>80.4</v>
      </c>
      <c r="K11" s="20">
        <f t="shared" si="1"/>
        <v>40.2</v>
      </c>
      <c r="L11" s="20">
        <f t="shared" si="2"/>
        <v>71.95</v>
      </c>
      <c r="M11" s="24">
        <v>2</v>
      </c>
      <c r="N11" s="24" t="s">
        <v>29</v>
      </c>
      <c r="O11" s="25"/>
    </row>
    <row r="12" customFormat="1" ht="24" customHeight="1" spans="1:15">
      <c r="A12" s="16">
        <v>8</v>
      </c>
      <c r="B12" s="16" t="s">
        <v>38</v>
      </c>
      <c r="C12" s="16" t="s">
        <v>39</v>
      </c>
      <c r="D12" s="16"/>
      <c r="E12" s="16" t="s">
        <v>42</v>
      </c>
      <c r="F12" s="16" t="s">
        <v>20</v>
      </c>
      <c r="G12" s="17" t="s">
        <v>43</v>
      </c>
      <c r="H12" s="18">
        <v>67.5</v>
      </c>
      <c r="I12" s="18">
        <f t="shared" si="0"/>
        <v>33.75</v>
      </c>
      <c r="J12" s="23">
        <v>81.4</v>
      </c>
      <c r="K12" s="20">
        <f t="shared" si="1"/>
        <v>40.7</v>
      </c>
      <c r="L12" s="20">
        <f t="shared" si="2"/>
        <v>74.45</v>
      </c>
      <c r="M12" s="24">
        <v>1</v>
      </c>
      <c r="N12" s="24" t="s">
        <v>22</v>
      </c>
      <c r="O12" s="25"/>
    </row>
    <row r="13" customFormat="1" ht="24" customHeight="1" spans="1:15">
      <c r="A13" s="16">
        <v>9</v>
      </c>
      <c r="B13" s="16" t="s">
        <v>44</v>
      </c>
      <c r="C13" s="16" t="s">
        <v>45</v>
      </c>
      <c r="D13" s="16">
        <v>1</v>
      </c>
      <c r="E13" s="16" t="s">
        <v>46</v>
      </c>
      <c r="F13" s="16" t="s">
        <v>20</v>
      </c>
      <c r="G13" s="17" t="s">
        <v>47</v>
      </c>
      <c r="H13" s="18">
        <v>65</v>
      </c>
      <c r="I13" s="18">
        <f t="shared" si="0"/>
        <v>32.5</v>
      </c>
      <c r="J13" s="23">
        <v>82</v>
      </c>
      <c r="K13" s="20">
        <f t="shared" si="1"/>
        <v>41</v>
      </c>
      <c r="L13" s="20">
        <f t="shared" si="2"/>
        <v>73.5</v>
      </c>
      <c r="M13" s="24">
        <v>1</v>
      </c>
      <c r="N13" s="24" t="s">
        <v>22</v>
      </c>
      <c r="O13" s="25"/>
    </row>
    <row r="14" customFormat="1" ht="24" customHeight="1" spans="1:15">
      <c r="A14" s="16">
        <v>10</v>
      </c>
      <c r="B14" s="16" t="s">
        <v>48</v>
      </c>
      <c r="C14" s="16" t="s">
        <v>49</v>
      </c>
      <c r="D14" s="16">
        <v>1</v>
      </c>
      <c r="E14" s="16" t="s">
        <v>50</v>
      </c>
      <c r="F14" s="16" t="s">
        <v>20</v>
      </c>
      <c r="G14" s="17" t="s">
        <v>51</v>
      </c>
      <c r="H14" s="18">
        <v>74</v>
      </c>
      <c r="I14" s="18">
        <f t="shared" si="0"/>
        <v>37</v>
      </c>
      <c r="J14" s="23">
        <v>78.8</v>
      </c>
      <c r="K14" s="20">
        <f t="shared" si="1"/>
        <v>39.4</v>
      </c>
      <c r="L14" s="20">
        <f t="shared" si="2"/>
        <v>76.4</v>
      </c>
      <c r="M14" s="24">
        <v>1</v>
      </c>
      <c r="N14" s="24" t="s">
        <v>22</v>
      </c>
      <c r="O14" s="25"/>
    </row>
    <row r="15" customFormat="1" ht="24" customHeight="1" spans="1:15">
      <c r="A15" s="16">
        <v>11</v>
      </c>
      <c r="B15" s="16" t="s">
        <v>52</v>
      </c>
      <c r="C15" s="16" t="s">
        <v>53</v>
      </c>
      <c r="D15" s="16">
        <v>1</v>
      </c>
      <c r="E15" s="16" t="s">
        <v>54</v>
      </c>
      <c r="F15" s="16" t="s">
        <v>20</v>
      </c>
      <c r="G15" s="17" t="s">
        <v>55</v>
      </c>
      <c r="H15" s="18">
        <v>70</v>
      </c>
      <c r="I15" s="18">
        <f t="shared" si="0"/>
        <v>35</v>
      </c>
      <c r="J15" s="23">
        <v>83.4</v>
      </c>
      <c r="K15" s="20">
        <f t="shared" si="1"/>
        <v>41.7</v>
      </c>
      <c r="L15" s="20">
        <f t="shared" si="2"/>
        <v>76.7</v>
      </c>
      <c r="M15" s="24">
        <v>1</v>
      </c>
      <c r="N15" s="24" t="s">
        <v>22</v>
      </c>
      <c r="O15" s="25"/>
    </row>
    <row r="16" customFormat="1" ht="24" customHeight="1" spans="1:15">
      <c r="A16" s="16">
        <v>12</v>
      </c>
      <c r="B16" s="16" t="s">
        <v>56</v>
      </c>
      <c r="C16" s="16" t="s">
        <v>57</v>
      </c>
      <c r="D16" s="16">
        <v>1</v>
      </c>
      <c r="E16" s="16" t="s">
        <v>58</v>
      </c>
      <c r="F16" s="16" t="s">
        <v>20</v>
      </c>
      <c r="G16" s="17" t="s">
        <v>59</v>
      </c>
      <c r="H16" s="18">
        <v>62</v>
      </c>
      <c r="I16" s="18">
        <f t="shared" si="0"/>
        <v>31</v>
      </c>
      <c r="J16" s="23">
        <v>79.8</v>
      </c>
      <c r="K16" s="20">
        <f t="shared" si="1"/>
        <v>39.9</v>
      </c>
      <c r="L16" s="20">
        <f t="shared" si="2"/>
        <v>70.9</v>
      </c>
      <c r="M16" s="24">
        <v>1</v>
      </c>
      <c r="N16" s="24" t="s">
        <v>22</v>
      </c>
      <c r="O16" s="25"/>
    </row>
    <row r="17" customFormat="1" ht="24" customHeight="1" spans="1:15">
      <c r="A17" s="16">
        <v>13</v>
      </c>
      <c r="B17" s="16" t="s">
        <v>60</v>
      </c>
      <c r="C17" s="16" t="s">
        <v>61</v>
      </c>
      <c r="D17" s="16">
        <v>1</v>
      </c>
      <c r="E17" s="16" t="s">
        <v>62</v>
      </c>
      <c r="F17" s="16" t="s">
        <v>20</v>
      </c>
      <c r="G17" s="17" t="s">
        <v>63</v>
      </c>
      <c r="H17" s="18">
        <v>65</v>
      </c>
      <c r="I17" s="18">
        <f t="shared" si="0"/>
        <v>32.5</v>
      </c>
      <c r="J17" s="23">
        <v>78</v>
      </c>
      <c r="K17" s="20">
        <f t="shared" si="1"/>
        <v>39</v>
      </c>
      <c r="L17" s="20">
        <f t="shared" si="2"/>
        <v>71.5</v>
      </c>
      <c r="M17" s="24">
        <v>1</v>
      </c>
      <c r="N17" s="24" t="s">
        <v>22</v>
      </c>
      <c r="O17" s="25"/>
    </row>
    <row r="18" customFormat="1" ht="24" customHeight="1" spans="1:15">
      <c r="A18" s="16">
        <v>14</v>
      </c>
      <c r="B18" s="16" t="s">
        <v>64</v>
      </c>
      <c r="C18" s="16" t="s">
        <v>65</v>
      </c>
      <c r="D18" s="16">
        <v>1</v>
      </c>
      <c r="E18" s="16" t="s">
        <v>66</v>
      </c>
      <c r="F18" s="16" t="s">
        <v>20</v>
      </c>
      <c r="G18" s="17" t="s">
        <v>67</v>
      </c>
      <c r="H18" s="18">
        <v>60</v>
      </c>
      <c r="I18" s="18">
        <f t="shared" si="0"/>
        <v>30</v>
      </c>
      <c r="J18" s="23">
        <v>81.2</v>
      </c>
      <c r="K18" s="20">
        <f t="shared" si="1"/>
        <v>40.6</v>
      </c>
      <c r="L18" s="20">
        <f t="shared" si="2"/>
        <v>70.6</v>
      </c>
      <c r="M18" s="24">
        <v>1</v>
      </c>
      <c r="N18" s="24" t="s">
        <v>22</v>
      </c>
      <c r="O18" s="25"/>
    </row>
    <row r="19" customFormat="1" ht="24" customHeight="1" spans="1:15">
      <c r="A19" s="16">
        <v>15</v>
      </c>
      <c r="B19" s="16" t="s">
        <v>68</v>
      </c>
      <c r="C19" s="16" t="s">
        <v>69</v>
      </c>
      <c r="D19" s="16">
        <v>1</v>
      </c>
      <c r="E19" s="16" t="s">
        <v>70</v>
      </c>
      <c r="F19" s="16" t="s">
        <v>31</v>
      </c>
      <c r="G19" s="17" t="s">
        <v>71</v>
      </c>
      <c r="H19" s="18">
        <v>61</v>
      </c>
      <c r="I19" s="18">
        <f t="shared" si="0"/>
        <v>30.5</v>
      </c>
      <c r="J19" s="23">
        <v>82</v>
      </c>
      <c r="K19" s="20">
        <f t="shared" si="1"/>
        <v>41</v>
      </c>
      <c r="L19" s="20">
        <f t="shared" si="2"/>
        <v>71.5</v>
      </c>
      <c r="M19" s="24">
        <v>1</v>
      </c>
      <c r="N19" s="24" t="s">
        <v>22</v>
      </c>
      <c r="O19" s="25"/>
    </row>
    <row r="20" customFormat="1" ht="24" customHeight="1" spans="1:15">
      <c r="A20" s="16">
        <v>16</v>
      </c>
      <c r="B20" s="16" t="s">
        <v>72</v>
      </c>
      <c r="C20" s="16" t="s">
        <v>73</v>
      </c>
      <c r="D20" s="16">
        <v>1</v>
      </c>
      <c r="E20" s="16" t="s">
        <v>74</v>
      </c>
      <c r="F20" s="16" t="s">
        <v>31</v>
      </c>
      <c r="G20" s="17" t="s">
        <v>75</v>
      </c>
      <c r="H20" s="18">
        <v>72</v>
      </c>
      <c r="I20" s="18">
        <f t="shared" si="0"/>
        <v>36</v>
      </c>
      <c r="J20" s="23">
        <v>79.8</v>
      </c>
      <c r="K20" s="20">
        <f t="shared" si="1"/>
        <v>39.9</v>
      </c>
      <c r="L20" s="20">
        <f t="shared" si="2"/>
        <v>75.9</v>
      </c>
      <c r="M20" s="24">
        <v>1</v>
      </c>
      <c r="N20" s="24" t="s">
        <v>22</v>
      </c>
      <c r="O20" s="25"/>
    </row>
    <row r="21" customFormat="1" ht="24" customHeight="1" spans="1:15">
      <c r="A21" s="16">
        <v>17</v>
      </c>
      <c r="B21" s="16" t="s">
        <v>72</v>
      </c>
      <c r="C21" s="16" t="s">
        <v>76</v>
      </c>
      <c r="D21" s="16">
        <v>1</v>
      </c>
      <c r="E21" s="16" t="s">
        <v>77</v>
      </c>
      <c r="F21" s="16" t="s">
        <v>20</v>
      </c>
      <c r="G21" s="17" t="s">
        <v>78</v>
      </c>
      <c r="H21" s="18">
        <v>64</v>
      </c>
      <c r="I21" s="18">
        <f t="shared" si="0"/>
        <v>32</v>
      </c>
      <c r="J21" s="23">
        <v>82</v>
      </c>
      <c r="K21" s="20">
        <f t="shared" si="1"/>
        <v>41</v>
      </c>
      <c r="L21" s="20">
        <f t="shared" si="2"/>
        <v>73</v>
      </c>
      <c r="M21" s="24">
        <v>1</v>
      </c>
      <c r="N21" s="24" t="s">
        <v>22</v>
      </c>
      <c r="O21" s="25"/>
    </row>
    <row r="22" customFormat="1" ht="24" customHeight="1" spans="1:15">
      <c r="A22" s="16">
        <v>18</v>
      </c>
      <c r="B22" s="16" t="s">
        <v>79</v>
      </c>
      <c r="C22" s="16" t="s">
        <v>69</v>
      </c>
      <c r="D22" s="16">
        <v>1</v>
      </c>
      <c r="E22" s="16" t="s">
        <v>80</v>
      </c>
      <c r="F22" s="16" t="s">
        <v>31</v>
      </c>
      <c r="G22" s="17" t="s">
        <v>81</v>
      </c>
      <c r="H22" s="18">
        <v>67.5</v>
      </c>
      <c r="I22" s="18">
        <f t="shared" si="0"/>
        <v>33.75</v>
      </c>
      <c r="J22" s="23">
        <v>77</v>
      </c>
      <c r="K22" s="20">
        <f t="shared" si="1"/>
        <v>38.5</v>
      </c>
      <c r="L22" s="20">
        <f t="shared" si="2"/>
        <v>72.25</v>
      </c>
      <c r="M22" s="24">
        <v>1</v>
      </c>
      <c r="N22" s="24" t="s">
        <v>22</v>
      </c>
      <c r="O22" s="25"/>
    </row>
    <row r="23" customFormat="1" ht="25" customHeight="1" spans="1:15">
      <c r="A23" s="16">
        <v>1</v>
      </c>
      <c r="B23" s="16" t="s">
        <v>82</v>
      </c>
      <c r="C23" s="16" t="s">
        <v>83</v>
      </c>
      <c r="D23" s="16">
        <v>2</v>
      </c>
      <c r="E23" s="16" t="s">
        <v>84</v>
      </c>
      <c r="F23" s="16" t="s">
        <v>20</v>
      </c>
      <c r="G23" s="17" t="s">
        <v>85</v>
      </c>
      <c r="H23" s="18">
        <v>71</v>
      </c>
      <c r="I23" s="18">
        <f t="shared" si="0"/>
        <v>35.5</v>
      </c>
      <c r="J23" s="23">
        <v>78</v>
      </c>
      <c r="K23" s="20">
        <f t="shared" si="1"/>
        <v>39</v>
      </c>
      <c r="L23" s="20">
        <f t="shared" si="2"/>
        <v>74.5</v>
      </c>
      <c r="M23" s="24">
        <v>1</v>
      </c>
      <c r="N23" s="24" t="s">
        <v>22</v>
      </c>
      <c r="O23" s="25"/>
    </row>
    <row r="24" customFormat="1" ht="25" customHeight="1" spans="1:15">
      <c r="A24" s="16">
        <v>2</v>
      </c>
      <c r="B24" s="16" t="s">
        <v>82</v>
      </c>
      <c r="C24" s="16" t="s">
        <v>83</v>
      </c>
      <c r="D24" s="16"/>
      <c r="E24" s="16" t="s">
        <v>86</v>
      </c>
      <c r="F24" s="16" t="s">
        <v>31</v>
      </c>
      <c r="G24" s="17" t="s">
        <v>87</v>
      </c>
      <c r="H24" s="18">
        <v>69</v>
      </c>
      <c r="I24" s="18">
        <f t="shared" si="0"/>
        <v>34.5</v>
      </c>
      <c r="J24" s="23">
        <v>78.2</v>
      </c>
      <c r="K24" s="20">
        <f t="shared" si="1"/>
        <v>39.1</v>
      </c>
      <c r="L24" s="20">
        <f t="shared" si="2"/>
        <v>73.6</v>
      </c>
      <c r="M24" s="24">
        <v>3</v>
      </c>
      <c r="N24" s="24" t="s">
        <v>29</v>
      </c>
      <c r="O24" s="25"/>
    </row>
    <row r="25" customFormat="1" ht="25" customHeight="1" spans="1:15">
      <c r="A25" s="16">
        <v>3</v>
      </c>
      <c r="B25" s="16" t="s">
        <v>82</v>
      </c>
      <c r="C25" s="16" t="s">
        <v>83</v>
      </c>
      <c r="D25" s="16"/>
      <c r="E25" s="16" t="s">
        <v>88</v>
      </c>
      <c r="F25" s="16" t="s">
        <v>20</v>
      </c>
      <c r="G25" s="17" t="s">
        <v>89</v>
      </c>
      <c r="H25" s="18">
        <v>64</v>
      </c>
      <c r="I25" s="18">
        <f t="shared" si="0"/>
        <v>32</v>
      </c>
      <c r="J25" s="23">
        <v>79</v>
      </c>
      <c r="K25" s="20">
        <f t="shared" si="1"/>
        <v>39.5</v>
      </c>
      <c r="L25" s="20">
        <f t="shared" si="2"/>
        <v>71.5</v>
      </c>
      <c r="M25" s="24">
        <v>5</v>
      </c>
      <c r="N25" s="24" t="s">
        <v>29</v>
      </c>
      <c r="O25" s="25"/>
    </row>
    <row r="26" customFormat="1" ht="25" customHeight="1" spans="1:15">
      <c r="A26" s="16">
        <v>4</v>
      </c>
      <c r="B26" s="16" t="s">
        <v>82</v>
      </c>
      <c r="C26" s="16" t="s">
        <v>83</v>
      </c>
      <c r="D26" s="16"/>
      <c r="E26" s="16" t="s">
        <v>90</v>
      </c>
      <c r="F26" s="16" t="s">
        <v>20</v>
      </c>
      <c r="G26" s="17" t="s">
        <v>91</v>
      </c>
      <c r="H26" s="18">
        <v>64</v>
      </c>
      <c r="I26" s="18">
        <f t="shared" si="0"/>
        <v>32</v>
      </c>
      <c r="J26" s="23">
        <v>84</v>
      </c>
      <c r="K26" s="20">
        <f t="shared" si="1"/>
        <v>42</v>
      </c>
      <c r="L26" s="20">
        <f t="shared" si="2"/>
        <v>74</v>
      </c>
      <c r="M26" s="24">
        <v>2</v>
      </c>
      <c r="N26" s="24" t="s">
        <v>22</v>
      </c>
      <c r="O26" s="25"/>
    </row>
    <row r="27" customFormat="1" ht="25" customHeight="1" spans="1:15">
      <c r="A27" s="16">
        <v>5</v>
      </c>
      <c r="B27" s="16" t="s">
        <v>82</v>
      </c>
      <c r="C27" s="16" t="s">
        <v>83</v>
      </c>
      <c r="D27" s="16"/>
      <c r="E27" s="16" t="s">
        <v>92</v>
      </c>
      <c r="F27" s="16" t="s">
        <v>20</v>
      </c>
      <c r="G27" s="17" t="s">
        <v>93</v>
      </c>
      <c r="H27" s="18">
        <v>62</v>
      </c>
      <c r="I27" s="18">
        <f t="shared" si="0"/>
        <v>31</v>
      </c>
      <c r="J27" s="23">
        <v>0</v>
      </c>
      <c r="K27" s="20">
        <f t="shared" si="1"/>
        <v>0</v>
      </c>
      <c r="L27" s="20">
        <f t="shared" si="2"/>
        <v>31</v>
      </c>
      <c r="M27" s="24">
        <v>7</v>
      </c>
      <c r="N27" s="24" t="s">
        <v>29</v>
      </c>
      <c r="O27" s="25"/>
    </row>
    <row r="28" customFormat="1" ht="25" customHeight="1" spans="1:15">
      <c r="A28" s="16">
        <v>6</v>
      </c>
      <c r="B28" s="16" t="s">
        <v>82</v>
      </c>
      <c r="C28" s="16" t="s">
        <v>83</v>
      </c>
      <c r="D28" s="16"/>
      <c r="E28" s="16" t="s">
        <v>94</v>
      </c>
      <c r="F28" s="16" t="s">
        <v>20</v>
      </c>
      <c r="G28" s="17" t="s">
        <v>95</v>
      </c>
      <c r="H28" s="18">
        <v>62</v>
      </c>
      <c r="I28" s="18">
        <f t="shared" si="0"/>
        <v>31</v>
      </c>
      <c r="J28" s="23">
        <v>80</v>
      </c>
      <c r="K28" s="20">
        <f t="shared" si="1"/>
        <v>40</v>
      </c>
      <c r="L28" s="20">
        <f t="shared" si="2"/>
        <v>71</v>
      </c>
      <c r="M28" s="24">
        <v>6</v>
      </c>
      <c r="N28" s="24" t="s">
        <v>29</v>
      </c>
      <c r="O28" s="25"/>
    </row>
    <row r="29" customFormat="1" ht="25" customHeight="1" spans="1:15">
      <c r="A29" s="16">
        <v>7</v>
      </c>
      <c r="B29" s="16" t="s">
        <v>82</v>
      </c>
      <c r="C29" s="16" t="s">
        <v>83</v>
      </c>
      <c r="D29" s="16"/>
      <c r="E29" s="16" t="s">
        <v>96</v>
      </c>
      <c r="F29" s="16" t="s">
        <v>20</v>
      </c>
      <c r="G29" s="17" t="s">
        <v>97</v>
      </c>
      <c r="H29" s="18">
        <v>67</v>
      </c>
      <c r="I29" s="18">
        <f t="shared" si="0"/>
        <v>33.5</v>
      </c>
      <c r="J29" s="23">
        <v>76.4</v>
      </c>
      <c r="K29" s="20">
        <f t="shared" si="1"/>
        <v>38.2</v>
      </c>
      <c r="L29" s="20">
        <f t="shared" si="2"/>
        <v>71.7</v>
      </c>
      <c r="M29" s="24">
        <v>4</v>
      </c>
      <c r="N29" s="24" t="s">
        <v>29</v>
      </c>
      <c r="O29" s="25"/>
    </row>
    <row r="30" customFormat="1" ht="25" customHeight="1" spans="1:15">
      <c r="A30" s="16">
        <v>8</v>
      </c>
      <c r="B30" s="16" t="s">
        <v>98</v>
      </c>
      <c r="C30" s="16" t="s">
        <v>99</v>
      </c>
      <c r="D30" s="16">
        <v>1</v>
      </c>
      <c r="E30" s="16" t="s">
        <v>100</v>
      </c>
      <c r="F30" s="16" t="s">
        <v>31</v>
      </c>
      <c r="G30" s="17" t="s">
        <v>101</v>
      </c>
      <c r="H30" s="18">
        <v>67</v>
      </c>
      <c r="I30" s="18">
        <f t="shared" si="0"/>
        <v>33.5</v>
      </c>
      <c r="J30" s="23">
        <v>75.4</v>
      </c>
      <c r="K30" s="20">
        <f t="shared" si="1"/>
        <v>37.7</v>
      </c>
      <c r="L30" s="20">
        <f t="shared" si="2"/>
        <v>71.2</v>
      </c>
      <c r="M30" s="24">
        <v>1</v>
      </c>
      <c r="N30" s="24" t="s">
        <v>22</v>
      </c>
      <c r="O30" s="25"/>
    </row>
    <row r="31" customFormat="1" ht="25" customHeight="1" spans="1:15">
      <c r="A31" s="16">
        <v>9</v>
      </c>
      <c r="B31" s="16" t="s">
        <v>98</v>
      </c>
      <c r="C31" s="16" t="s">
        <v>102</v>
      </c>
      <c r="D31" s="16">
        <v>1</v>
      </c>
      <c r="E31" s="16" t="s">
        <v>103</v>
      </c>
      <c r="F31" s="16" t="s">
        <v>31</v>
      </c>
      <c r="G31" s="17" t="s">
        <v>104</v>
      </c>
      <c r="H31" s="18">
        <v>67.5</v>
      </c>
      <c r="I31" s="18">
        <f t="shared" si="0"/>
        <v>33.75</v>
      </c>
      <c r="J31" s="23">
        <v>76.6</v>
      </c>
      <c r="K31" s="20">
        <f t="shared" si="1"/>
        <v>38.3</v>
      </c>
      <c r="L31" s="20">
        <f t="shared" si="2"/>
        <v>72.05</v>
      </c>
      <c r="M31" s="24">
        <v>2</v>
      </c>
      <c r="N31" s="24" t="s">
        <v>29</v>
      </c>
      <c r="O31" s="25"/>
    </row>
    <row r="32" customFormat="1" ht="25" customHeight="1" spans="1:15">
      <c r="A32" s="16">
        <v>10</v>
      </c>
      <c r="B32" s="16" t="s">
        <v>98</v>
      </c>
      <c r="C32" s="16" t="s">
        <v>102</v>
      </c>
      <c r="D32" s="16"/>
      <c r="E32" s="16" t="s">
        <v>105</v>
      </c>
      <c r="F32" s="16" t="s">
        <v>20</v>
      </c>
      <c r="G32" s="17" t="s">
        <v>106</v>
      </c>
      <c r="H32" s="18">
        <v>70.5</v>
      </c>
      <c r="I32" s="18">
        <f t="shared" si="0"/>
        <v>35.25</v>
      </c>
      <c r="J32" s="23">
        <v>81</v>
      </c>
      <c r="K32" s="20">
        <f t="shared" si="1"/>
        <v>40.5</v>
      </c>
      <c r="L32" s="20">
        <f t="shared" si="2"/>
        <v>75.75</v>
      </c>
      <c r="M32" s="24">
        <v>1</v>
      </c>
      <c r="N32" s="24" t="s">
        <v>22</v>
      </c>
      <c r="O32" s="25"/>
    </row>
    <row r="33" s="2" customFormat="1" ht="25" customHeight="1" spans="1:15">
      <c r="A33" s="16">
        <v>11</v>
      </c>
      <c r="B33" s="16" t="s">
        <v>98</v>
      </c>
      <c r="C33" s="16" t="s">
        <v>107</v>
      </c>
      <c r="D33" s="16">
        <v>1</v>
      </c>
      <c r="E33" s="16" t="s">
        <v>108</v>
      </c>
      <c r="F33" s="16" t="s">
        <v>31</v>
      </c>
      <c r="G33" s="17" t="s">
        <v>109</v>
      </c>
      <c r="H33" s="18">
        <v>69.5</v>
      </c>
      <c r="I33" s="18">
        <f t="shared" si="0"/>
        <v>34.75</v>
      </c>
      <c r="J33" s="20">
        <v>79.6</v>
      </c>
      <c r="K33" s="20">
        <f t="shared" si="1"/>
        <v>39.8</v>
      </c>
      <c r="L33" s="20">
        <f t="shared" si="2"/>
        <v>74.55</v>
      </c>
      <c r="M33" s="21">
        <v>2</v>
      </c>
      <c r="N33" s="21" t="s">
        <v>29</v>
      </c>
      <c r="O33" s="22"/>
    </row>
    <row r="34" customFormat="1" ht="25" customHeight="1" spans="1:15">
      <c r="A34" s="16">
        <v>12</v>
      </c>
      <c r="B34" s="16" t="s">
        <v>98</v>
      </c>
      <c r="C34" s="16" t="s">
        <v>107</v>
      </c>
      <c r="D34" s="16"/>
      <c r="E34" s="16" t="s">
        <v>110</v>
      </c>
      <c r="F34" s="16" t="s">
        <v>31</v>
      </c>
      <c r="G34" s="17" t="s">
        <v>111</v>
      </c>
      <c r="H34" s="18">
        <v>70.5</v>
      </c>
      <c r="I34" s="18">
        <f t="shared" si="0"/>
        <v>35.25</v>
      </c>
      <c r="J34" s="23">
        <v>80.6</v>
      </c>
      <c r="K34" s="20">
        <f t="shared" si="1"/>
        <v>40.3</v>
      </c>
      <c r="L34" s="20">
        <f t="shared" si="2"/>
        <v>75.55</v>
      </c>
      <c r="M34" s="24">
        <v>1</v>
      </c>
      <c r="N34" s="24" t="s">
        <v>22</v>
      </c>
      <c r="O34" s="25"/>
    </row>
    <row r="35" s="2" customFormat="1" ht="25" customHeight="1" spans="1:15">
      <c r="A35" s="16">
        <v>13</v>
      </c>
      <c r="B35" s="16" t="s">
        <v>112</v>
      </c>
      <c r="C35" s="16" t="s">
        <v>113</v>
      </c>
      <c r="D35" s="16">
        <v>1</v>
      </c>
      <c r="E35" s="16" t="s">
        <v>114</v>
      </c>
      <c r="F35" s="16" t="s">
        <v>20</v>
      </c>
      <c r="G35" s="17" t="s">
        <v>115</v>
      </c>
      <c r="H35" s="18">
        <v>64</v>
      </c>
      <c r="I35" s="18">
        <f t="shared" si="0"/>
        <v>32</v>
      </c>
      <c r="J35" s="20">
        <v>77.8</v>
      </c>
      <c r="K35" s="20">
        <f t="shared" si="1"/>
        <v>38.9</v>
      </c>
      <c r="L35" s="20">
        <f t="shared" si="2"/>
        <v>70.9</v>
      </c>
      <c r="M35" s="21">
        <v>1</v>
      </c>
      <c r="N35" s="21" t="s">
        <v>22</v>
      </c>
      <c r="O35" s="22"/>
    </row>
    <row r="36" s="2" customFormat="1" ht="25" customHeight="1" spans="1:15">
      <c r="A36" s="16">
        <v>14</v>
      </c>
      <c r="B36" s="16" t="s">
        <v>112</v>
      </c>
      <c r="C36" s="16" t="s">
        <v>116</v>
      </c>
      <c r="D36" s="16">
        <v>1</v>
      </c>
      <c r="E36" s="16" t="s">
        <v>117</v>
      </c>
      <c r="F36" s="16" t="s">
        <v>20</v>
      </c>
      <c r="G36" s="17" t="s">
        <v>118</v>
      </c>
      <c r="H36" s="18">
        <v>60.5</v>
      </c>
      <c r="I36" s="18">
        <f t="shared" si="0"/>
        <v>30.25</v>
      </c>
      <c r="J36" s="20">
        <v>78</v>
      </c>
      <c r="K36" s="20">
        <f t="shared" si="1"/>
        <v>39</v>
      </c>
      <c r="L36" s="20">
        <f t="shared" si="2"/>
        <v>69.25</v>
      </c>
      <c r="M36" s="21">
        <v>1</v>
      </c>
      <c r="N36" s="21" t="s">
        <v>22</v>
      </c>
      <c r="O36" s="22"/>
    </row>
    <row r="37" s="2" customFormat="1" ht="25" customHeight="1" spans="1:15">
      <c r="A37" s="16">
        <v>15</v>
      </c>
      <c r="B37" s="16" t="s">
        <v>112</v>
      </c>
      <c r="C37" s="16" t="s">
        <v>119</v>
      </c>
      <c r="D37" s="16">
        <v>1</v>
      </c>
      <c r="E37" s="16" t="s">
        <v>120</v>
      </c>
      <c r="F37" s="16" t="s">
        <v>20</v>
      </c>
      <c r="G37" s="17" t="s">
        <v>121</v>
      </c>
      <c r="H37" s="18">
        <v>62.5</v>
      </c>
      <c r="I37" s="18">
        <f t="shared" si="0"/>
        <v>31.25</v>
      </c>
      <c r="J37" s="20">
        <v>0</v>
      </c>
      <c r="K37" s="20">
        <f t="shared" si="1"/>
        <v>0</v>
      </c>
      <c r="L37" s="20">
        <f t="shared" si="2"/>
        <v>31.25</v>
      </c>
      <c r="M37" s="21">
        <v>3</v>
      </c>
      <c r="N37" s="21" t="s">
        <v>29</v>
      </c>
      <c r="O37" s="26" t="s">
        <v>122</v>
      </c>
    </row>
    <row r="38" s="2" customFormat="1" ht="25" customHeight="1" spans="1:15">
      <c r="A38" s="16">
        <v>16</v>
      </c>
      <c r="B38" s="16" t="s">
        <v>112</v>
      </c>
      <c r="C38" s="16" t="s">
        <v>119</v>
      </c>
      <c r="D38" s="16"/>
      <c r="E38" s="16" t="s">
        <v>123</v>
      </c>
      <c r="F38" s="16" t="s">
        <v>31</v>
      </c>
      <c r="G38" s="17" t="s">
        <v>124</v>
      </c>
      <c r="H38" s="18">
        <v>62.5</v>
      </c>
      <c r="I38" s="18">
        <f t="shared" si="0"/>
        <v>31.25</v>
      </c>
      <c r="J38" s="20">
        <v>78.4</v>
      </c>
      <c r="K38" s="20">
        <f t="shared" si="1"/>
        <v>39.2</v>
      </c>
      <c r="L38" s="20">
        <f t="shared" si="2"/>
        <v>70.45</v>
      </c>
      <c r="M38" s="21">
        <v>1</v>
      </c>
      <c r="N38" s="21" t="s">
        <v>22</v>
      </c>
      <c r="O38" s="22"/>
    </row>
    <row r="39" s="2" customFormat="1" ht="25" customHeight="1" spans="1:15">
      <c r="A39" s="16">
        <v>17</v>
      </c>
      <c r="B39" s="16" t="s">
        <v>112</v>
      </c>
      <c r="C39" s="16" t="s">
        <v>119</v>
      </c>
      <c r="D39" s="16"/>
      <c r="E39" s="16" t="s">
        <v>125</v>
      </c>
      <c r="F39" s="16" t="s">
        <v>20</v>
      </c>
      <c r="G39" s="17" t="s">
        <v>126</v>
      </c>
      <c r="H39" s="18">
        <v>63</v>
      </c>
      <c r="I39" s="18">
        <f t="shared" si="0"/>
        <v>31.5</v>
      </c>
      <c r="J39" s="20">
        <v>77.6</v>
      </c>
      <c r="K39" s="20">
        <f t="shared" si="1"/>
        <v>38.8</v>
      </c>
      <c r="L39" s="20">
        <f t="shared" si="2"/>
        <v>70.3</v>
      </c>
      <c r="M39" s="21">
        <v>2</v>
      </c>
      <c r="N39" s="21" t="s">
        <v>29</v>
      </c>
      <c r="O39" s="22"/>
    </row>
  </sheetData>
  <mergeCells count="24">
    <mergeCell ref="A1:O1"/>
    <mergeCell ref="A2:O2"/>
    <mergeCell ref="A3:A4"/>
    <mergeCell ref="B3:B4"/>
    <mergeCell ref="C3:C4"/>
    <mergeCell ref="D3:D4"/>
    <mergeCell ref="D6:D8"/>
    <mergeCell ref="D9:D10"/>
    <mergeCell ref="D11:D12"/>
    <mergeCell ref="D23:D29"/>
    <mergeCell ref="D31:D32"/>
    <mergeCell ref="D33:D34"/>
    <mergeCell ref="D37:D39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O3:O4"/>
  </mergeCells>
  <printOptions horizontalCentered="1"/>
  <pageMargins left="0.251388888888889" right="0.251388888888889" top="0.357638888888889" bottom="0.357638888888889" header="0.298611111111111" footer="0.298611111111111"/>
  <pageSetup paperSize="9" orientation="landscape" horizontalDpi="600"/>
  <headerFooter>
    <oddFooter>&amp;L&amp;12计分员：                                监督员：                               主考官：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过分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清～清</cp:lastModifiedBy>
  <dcterms:created xsi:type="dcterms:W3CDTF">2017-08-25T01:49:00Z</dcterms:created>
  <dcterms:modified xsi:type="dcterms:W3CDTF">2024-08-17T04:19:32Z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A7C4ACC58B784463A17EBE765958795B</vt:lpwstr>
  </property>
  <property fmtid="{D5CDD505-2E9C-101B-9397-08002B2CF9AE}" pid="4" name="commondata">
    <vt:lpwstr>eyJoZGlkIjoiNWU1OTQ3ZDRhMzNmYTZiYTk1MTBhMjQwMTRjMTIzMWUifQ==</vt:lpwstr>
  </property>
  <property fmtid="{D5CDD505-2E9C-101B-9397-08002B2CF9AE}" pid="5" name="KSOReadingLayout">
    <vt:bool>false</vt:bool>
  </property>
</Properties>
</file>