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<sst xmlns="http://schemas.openxmlformats.org/spreadsheetml/2006/main" count="81" uniqueCount="56">
  <si>
    <t>2024年天津市蓟州区面向甘肃省天祝县对口招聘教师面试成绩和总成绩及考察体检人员花名册</t>
  </si>
  <si>
    <t>序号</t>
  </si>
  <si>
    <t>姓名</t>
  </si>
  <si>
    <t>准考证号</t>
  </si>
  <si>
    <t>报考职位</t>
  </si>
  <si>
    <t>科目一名称</t>
  </si>
  <si>
    <t>科目一
成绩</t>
  </si>
  <si>
    <t>科目二名称</t>
  </si>
  <si>
    <t>科目二
成绩</t>
  </si>
  <si>
    <t>笔试总
成绩</t>
  </si>
  <si>
    <t>笔试换算
成绩</t>
  </si>
  <si>
    <t>面试成绩</t>
  </si>
  <si>
    <t>面试换算
成绩</t>
  </si>
  <si>
    <t>总成绩</t>
  </si>
  <si>
    <t>是否进入考察体检环节</t>
  </si>
  <si>
    <t>纪媛媛</t>
  </si>
  <si>
    <t>240803010113</t>
  </si>
  <si>
    <t>语文教师</t>
  </si>
  <si>
    <t>职业能力倾向测验</t>
  </si>
  <si>
    <t>113.59</t>
  </si>
  <si>
    <t>综合应用能力</t>
  </si>
  <si>
    <t>111.00</t>
  </si>
  <si>
    <t>是</t>
  </si>
  <si>
    <t>赵文莲</t>
  </si>
  <si>
    <t>240803010124</t>
  </si>
  <si>
    <t>99.09</t>
  </si>
  <si>
    <t>112.00</t>
  </si>
  <si>
    <t>范霖</t>
  </si>
  <si>
    <t>240803010103</t>
  </si>
  <si>
    <t>100.22</t>
  </si>
  <si>
    <t>112.25</t>
  </si>
  <si>
    <t>李科霞</t>
  </si>
  <si>
    <t>240803010126</t>
  </si>
  <si>
    <t>数学教师</t>
  </si>
  <si>
    <t>98.86</t>
  </si>
  <si>
    <t>111.50</t>
  </si>
  <si>
    <t>闫丽婷</t>
  </si>
  <si>
    <t>240803010109</t>
  </si>
  <si>
    <t>106.83</t>
  </si>
  <si>
    <t>105.75</t>
  </si>
  <si>
    <t>钱桂蕴</t>
  </si>
  <si>
    <t>240803010125</t>
  </si>
  <si>
    <t>99.90</t>
  </si>
  <si>
    <t>109.50</t>
  </si>
  <si>
    <t>哈央吉</t>
  </si>
  <si>
    <t>240803010122</t>
  </si>
  <si>
    <t>音乐教师</t>
  </si>
  <si>
    <t>103.90</t>
  </si>
  <si>
    <t>梁宝山</t>
  </si>
  <si>
    <t>240803010107</t>
  </si>
  <si>
    <t>106.87</t>
  </si>
  <si>
    <t>109.00</t>
  </si>
  <si>
    <t>张梦雅</t>
  </si>
  <si>
    <t>240803010111</t>
  </si>
  <si>
    <t>92.15</t>
  </si>
  <si>
    <t>107.00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</si>
</sst>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8"/>
      <color theme="1"/>
      <name val="方正小标宋简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176" fontId="0" fillId="0" borderId="0" xfId="0" applyNumberFormat="1" applyFill="1" applyAlignment="1">
      <alignment vertical="center"/>
    </xf>
    <xf numFmtId="176" fontId="0" fillId="0" borderId="0" xfId="0" applyNumberFormat="1"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wrapText="1"/>
    </xf>
    <xf numFmtId="0" fontId="0" fillId="0" borderId="1" xfId="0" applyFill="1" applyBorder="1" applyAlignment="1" quotePrefix="1">
      <alignment horizontal="center" vertical="center"/>
    </xf>
    <xf numFmtId="0" fontId="0" fillId="0" borderId="1" xfId="0"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K3" sqref="K3"/>
    </sheetView>
  </sheetViews>
  <sheetFormatPr defaultColWidth="9" defaultRowHeight="13.5"/>
  <cols>
    <col min="1" max="1" width="6.5" style="1" customWidth="1"/>
    <col min="2" max="2" width="8.875" style="1" customWidth="1"/>
    <col min="3" max="3" width="16.125" style="1" customWidth="1"/>
    <col min="4" max="4" width="11.125" style="1" customWidth="1"/>
    <col min="5" max="5" width="11.5" style="2" customWidth="1"/>
    <col min="6" max="6" width="7.25" style="1" customWidth="1"/>
    <col min="7" max="7" width="9.125" style="2" customWidth="1"/>
    <col min="8" max="8" width="9" style="1" customWidth="1"/>
    <col min="9" max="9" width="7.5" style="3" customWidth="1"/>
    <col min="10" max="10" width="9.5" style="3" customWidth="1"/>
    <col min="11" max="12" width="9.54166666666667" style="1" customWidth="1"/>
    <col min="13" max="13" width="9.125" style="4" customWidth="1"/>
    <col min="14" max="14" width="9" style="5"/>
    <col min="15" max="16384" width="9" style="1"/>
  </cols>
  <sheetData>
    <row r="1" ht="41" customHeight="1" spans="1:14">
      <c r="A1" s="6" t="s">
        <v>0</v>
      </c>
      <c r="B1" s="6"/>
      <c r="C1" s="6"/>
      <c r="D1" s="6"/>
      <c r="E1" s="6"/>
      <c r="F1" s="6"/>
      <c r="G1" s="6"/>
      <c r="H1" s="6"/>
      <c r="I1" s="11"/>
      <c r="J1" s="6"/>
      <c r="K1" s="6"/>
      <c r="L1" s="6"/>
      <c r="M1" s="6"/>
      <c r="N1" s="6"/>
    </row>
    <row r="2" s="1" customFormat="1" ht="52" customHeight="1" spans="1:14">
      <c r="A2" s="7" t="s">
        <v>1</v>
      </c>
      <c r="B2" s="7" t="s">
        <v>2</v>
      </c>
      <c r="C2" s="7" t="s">
        <v>3</v>
      </c>
      <c r="D2" s="7" t="s">
        <v>4</v>
      </c>
      <c r="E2" s="8" t="s">
        <v>5</v>
      </c>
      <c r="F2" s="8" t="s">
        <v>6</v>
      </c>
      <c r="G2" s="8" t="s">
        <v>7</v>
      </c>
      <c r="H2" s="8" t="s">
        <v>8</v>
      </c>
      <c r="I2" s="12" t="s">
        <v>9</v>
      </c>
      <c r="J2" s="12" t="s">
        <v>10</v>
      </c>
      <c r="K2" s="7" t="s">
        <v>11</v>
      </c>
      <c r="L2" s="8" t="s">
        <v>12</v>
      </c>
      <c r="M2" s="12" t="s">
        <v>13</v>
      </c>
      <c r="N2" s="12" t="s">
        <v>14</v>
      </c>
    </row>
    <row r="3" s="1" customFormat="1" ht="45" customHeight="1" spans="1:14">
      <c r="A3" s="9">
        <v>1</v>
      </c>
      <c r="B3" s="15" t="s">
        <v>15</v>
      </c>
      <c r="C3" s="15" t="s">
        <v>16</v>
      </c>
      <c r="D3" s="15" t="s">
        <v>17</v>
      </c>
      <c r="E3" s="16" t="s">
        <v>18</v>
      </c>
      <c r="F3" s="15" t="s">
        <v>19</v>
      </c>
      <c r="G3" s="16" t="s">
        <v>20</v>
      </c>
      <c r="H3" s="15" t="s">
        <v>21</v>
      </c>
      <c r="I3" s="13">
        <v>224.59</v>
      </c>
      <c r="J3" s="13">
        <f t="shared" ref="J3:J11" si="0">I3/3*0.6</f>
        <v>44.918</v>
      </c>
      <c r="K3" s="9">
        <v>88.3</v>
      </c>
      <c r="L3" s="9">
        <f t="shared" ref="L3:L11" si="1">K3*0.4</f>
        <v>35.32</v>
      </c>
      <c r="M3" s="14">
        <f t="shared" ref="M3:M11" si="2">J3+L3</f>
        <v>80.238</v>
      </c>
      <c r="N3" s="9" t="s">
        <v>22</v>
      </c>
    </row>
    <row r="4" s="1" customFormat="1" ht="45" customHeight="1" spans="1:14">
      <c r="A4" s="9">
        <v>2</v>
      </c>
      <c r="B4" s="15" t="s">
        <v>23</v>
      </c>
      <c r="C4" s="15" t="s">
        <v>24</v>
      </c>
      <c r="D4" s="15" t="s">
        <v>17</v>
      </c>
      <c r="E4" s="16" t="s">
        <v>18</v>
      </c>
      <c r="F4" s="15" t="s">
        <v>25</v>
      </c>
      <c r="G4" s="16" t="s">
        <v>20</v>
      </c>
      <c r="H4" s="15" t="s">
        <v>26</v>
      </c>
      <c r="I4" s="13">
        <v>211.09</v>
      </c>
      <c r="J4" s="13">
        <f t="shared" si="0"/>
        <v>42.218</v>
      </c>
      <c r="K4" s="9">
        <v>89.1</v>
      </c>
      <c r="L4" s="9">
        <f t="shared" si="1"/>
        <v>35.64</v>
      </c>
      <c r="M4" s="14">
        <f t="shared" si="2"/>
        <v>77.858</v>
      </c>
      <c r="N4" s="9"/>
    </row>
    <row r="5" s="1" customFormat="1" ht="45" customHeight="1" spans="1:14">
      <c r="A5" s="9">
        <v>3</v>
      </c>
      <c r="B5" s="15" t="s">
        <v>27</v>
      </c>
      <c r="C5" s="15" t="s">
        <v>28</v>
      </c>
      <c r="D5" s="15" t="s">
        <v>17</v>
      </c>
      <c r="E5" s="16" t="s">
        <v>18</v>
      </c>
      <c r="F5" s="15" t="s">
        <v>29</v>
      </c>
      <c r="G5" s="16" t="s">
        <v>20</v>
      </c>
      <c r="H5" s="15" t="s">
        <v>30</v>
      </c>
      <c r="I5" s="13">
        <v>212.47</v>
      </c>
      <c r="J5" s="13">
        <f t="shared" si="0"/>
        <v>42.494</v>
      </c>
      <c r="K5" s="9">
        <v>84.9</v>
      </c>
      <c r="L5" s="9">
        <f t="shared" si="1"/>
        <v>33.96</v>
      </c>
      <c r="M5" s="14">
        <f t="shared" si="2"/>
        <v>76.454</v>
      </c>
      <c r="N5" s="9"/>
    </row>
    <row r="6" s="1" customFormat="1" ht="45" customHeight="1" spans="1:14">
      <c r="A6" s="9">
        <v>4</v>
      </c>
      <c r="B6" s="15" t="s">
        <v>31</v>
      </c>
      <c r="C6" s="15" t="s">
        <v>32</v>
      </c>
      <c r="D6" s="15" t="s">
        <v>33</v>
      </c>
      <c r="E6" s="16" t="s">
        <v>18</v>
      </c>
      <c r="F6" s="15" t="s">
        <v>34</v>
      </c>
      <c r="G6" s="16" t="s">
        <v>20</v>
      </c>
      <c r="H6" s="15" t="s">
        <v>35</v>
      </c>
      <c r="I6" s="13">
        <v>210.36</v>
      </c>
      <c r="J6" s="13">
        <f t="shared" si="0"/>
        <v>42.072</v>
      </c>
      <c r="K6" s="9">
        <v>89.5</v>
      </c>
      <c r="L6" s="9">
        <f t="shared" si="1"/>
        <v>35.8</v>
      </c>
      <c r="M6" s="14">
        <f t="shared" si="2"/>
        <v>77.872</v>
      </c>
      <c r="N6" s="9" t="s">
        <v>22</v>
      </c>
    </row>
    <row r="7" s="1" customFormat="1" ht="45" customHeight="1" spans="1:14">
      <c r="A7" s="9">
        <v>5</v>
      </c>
      <c r="B7" s="15" t="s">
        <v>36</v>
      </c>
      <c r="C7" s="15" t="s">
        <v>37</v>
      </c>
      <c r="D7" s="15" t="s">
        <v>33</v>
      </c>
      <c r="E7" s="16" t="s">
        <v>18</v>
      </c>
      <c r="F7" s="15" t="s">
        <v>38</v>
      </c>
      <c r="G7" s="16" t="s">
        <v>20</v>
      </c>
      <c r="H7" s="15" t="s">
        <v>39</v>
      </c>
      <c r="I7" s="13">
        <v>212.58</v>
      </c>
      <c r="J7" s="13">
        <f t="shared" si="0"/>
        <v>42.516</v>
      </c>
      <c r="K7" s="9">
        <v>85.8</v>
      </c>
      <c r="L7" s="9">
        <f t="shared" si="1"/>
        <v>34.32</v>
      </c>
      <c r="M7" s="14">
        <f t="shared" si="2"/>
        <v>76.836</v>
      </c>
      <c r="N7" s="9"/>
    </row>
    <row r="8" s="1" customFormat="1" ht="45" customHeight="1" spans="1:14">
      <c r="A8" s="9">
        <v>6</v>
      </c>
      <c r="B8" s="15" t="s">
        <v>40</v>
      </c>
      <c r="C8" s="15" t="s">
        <v>41</v>
      </c>
      <c r="D8" s="15" t="s">
        <v>33</v>
      </c>
      <c r="E8" s="16" t="s">
        <v>18</v>
      </c>
      <c r="F8" s="15" t="s">
        <v>42</v>
      </c>
      <c r="G8" s="16" t="s">
        <v>20</v>
      </c>
      <c r="H8" s="15" t="s">
        <v>43</v>
      </c>
      <c r="I8" s="13">
        <v>209.4</v>
      </c>
      <c r="J8" s="13">
        <f t="shared" si="0"/>
        <v>41.88</v>
      </c>
      <c r="K8" s="9">
        <v>85.7</v>
      </c>
      <c r="L8" s="9">
        <f t="shared" si="1"/>
        <v>34.28</v>
      </c>
      <c r="M8" s="14">
        <f t="shared" si="2"/>
        <v>76.16</v>
      </c>
      <c r="N8" s="9"/>
    </row>
    <row r="9" s="1" customFormat="1" ht="45" customHeight="1" spans="1:14">
      <c r="A9" s="9">
        <v>7</v>
      </c>
      <c r="B9" s="15" t="s">
        <v>44</v>
      </c>
      <c r="C9" s="15" t="s">
        <v>45</v>
      </c>
      <c r="D9" s="15" t="s">
        <v>46</v>
      </c>
      <c r="E9" s="16" t="s">
        <v>18</v>
      </c>
      <c r="F9" s="15" t="s">
        <v>47</v>
      </c>
      <c r="G9" s="16" t="s">
        <v>20</v>
      </c>
      <c r="H9" s="15" t="s">
        <v>26</v>
      </c>
      <c r="I9" s="13">
        <v>215.9</v>
      </c>
      <c r="J9" s="13">
        <f t="shared" si="0"/>
        <v>43.18</v>
      </c>
      <c r="K9" s="9">
        <v>88.7</v>
      </c>
      <c r="L9" s="9">
        <f t="shared" si="1"/>
        <v>35.48</v>
      </c>
      <c r="M9" s="14">
        <f t="shared" si="2"/>
        <v>78.66</v>
      </c>
      <c r="N9" s="9" t="s">
        <v>22</v>
      </c>
    </row>
    <row r="10" s="1" customFormat="1" ht="45" customHeight="1" spans="1:14">
      <c r="A10" s="9">
        <v>8</v>
      </c>
      <c r="B10" s="15" t="s">
        <v>48</v>
      </c>
      <c r="C10" s="15" t="s">
        <v>49</v>
      </c>
      <c r="D10" s="15" t="s">
        <v>46</v>
      </c>
      <c r="E10" s="16" t="s">
        <v>18</v>
      </c>
      <c r="F10" s="15" t="s">
        <v>50</v>
      </c>
      <c r="G10" s="16" t="s">
        <v>20</v>
      </c>
      <c r="H10" s="15" t="s">
        <v>51</v>
      </c>
      <c r="I10" s="13">
        <v>215.87</v>
      </c>
      <c r="J10" s="13">
        <f t="shared" si="0"/>
        <v>43.174</v>
      </c>
      <c r="K10" s="9">
        <v>88.6</v>
      </c>
      <c r="L10" s="9">
        <f t="shared" si="1"/>
        <v>35.44</v>
      </c>
      <c r="M10" s="14">
        <f t="shared" si="2"/>
        <v>78.614</v>
      </c>
      <c r="N10" s="9"/>
    </row>
    <row r="11" s="1" customFormat="1" ht="45" customHeight="1" spans="1:14">
      <c r="A11" s="9">
        <v>9</v>
      </c>
      <c r="B11" s="15" t="s">
        <v>52</v>
      </c>
      <c r="C11" s="15" t="s">
        <v>53</v>
      </c>
      <c r="D11" s="15" t="s">
        <v>46</v>
      </c>
      <c r="E11" s="16" t="s">
        <v>18</v>
      </c>
      <c r="F11" s="15" t="s">
        <v>54</v>
      </c>
      <c r="G11" s="16" t="s">
        <v>20</v>
      </c>
      <c r="H11" s="15" t="s">
        <v>55</v>
      </c>
      <c r="I11" s="13">
        <v>199.15</v>
      </c>
      <c r="J11" s="13">
        <f t="shared" si="0"/>
        <v>39.83</v>
      </c>
      <c r="K11" s="9">
        <v>85.7</v>
      </c>
      <c r="L11" s="9">
        <f t="shared" si="1"/>
        <v>34.28</v>
      </c>
      <c r="M11" s="14">
        <f t="shared" si="2"/>
        <v>74.11</v>
      </c>
      <c r="N11" s="9"/>
    </row>
  </sheetData>
  <mergeCells count="1">
    <mergeCell ref="A1:N1"/>
  </mergeCells>
  <pageMargins left="0.786805555555556" right="0.354166666666667" top="0.550694444444444" bottom="0.59027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陈占伟</cp:lastModifiedBy>
  <dcterms:created xsi:type="dcterms:W3CDTF">2024-08-08T00:34:00Z</dcterms:created>
  <dcterms:modified xsi:type="dcterms:W3CDTF">2024-08-17T09:30:22Z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74A00EF55A33420892ECC1B6E398B345_11</vt:lpwstr>
  </property>
  <property fmtid="{D5CDD505-2E9C-101B-9397-08002B2CF9AE}" pid="3" name="KSOProductBuildVer">
    <vt:lpwstr>2052-12.1.0.16729</vt:lpwstr>
  </property>
</Properties>
</file>