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 activeTab="4"/>
  </bookViews>
  <sheets>
    <sheet name="数据业务岗A" sheetId="2" r:id="rId1"/>
    <sheet name="数据业务岗B" sheetId="4" r:id="rId2"/>
    <sheet name="热线业务岗A" sheetId="5" r:id="rId3"/>
    <sheet name="热线业务岗B岗" sheetId="6" r:id="rId4"/>
    <sheet name="窗口岗" sheetId="7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<sst xmlns="http://schemas.openxmlformats.org/spreadsheetml/2006/main" count="55" uniqueCount="11">
  <si>
    <t xml:space="preserve">2024年南京市雨花台区数据局招聘编外工作人员综合成绩表 </t>
  </si>
  <si>
    <t>序号</t>
  </si>
  <si>
    <t>准考证号</t>
  </si>
  <si>
    <t>笔试成绩</t>
  </si>
  <si>
    <t>笔试成绩40%</t>
  </si>
  <si>
    <t>面试成绩</t>
  </si>
  <si>
    <t>面试成绩60%</t>
  </si>
  <si>
    <t>综合成绩</t>
  </si>
  <si>
    <t>备注</t>
  </si>
  <si>
    <t>进入体检</t>
  </si>
  <si>
    <t>面试缺考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</si>
</sst>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176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G29" sqref="G29"/>
    </sheetView>
  </sheetViews>
  <sheetFormatPr defaultColWidth="9" defaultRowHeight="13.5" outlineLevelRow="6" outlineLevelCol="7"/>
  <cols>
    <col min="1" max="8" width="13.625" customWidth="1"/>
  </cols>
  <sheetData>
    <row r="1" ht="40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1" customFormat="1" ht="22.5" customHeight="1" spans="1:8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13" customFormat="1" ht="22.5" customHeight="1" spans="1:8">
      <c r="A3" s="8">
        <v>1</v>
      </c>
      <c r="B3" s="8">
        <v>20244135</v>
      </c>
      <c r="C3" s="14">
        <v>71</v>
      </c>
      <c r="D3" s="14">
        <f>C3*0.4</f>
        <v>28.4</v>
      </c>
      <c r="E3" s="14">
        <v>78</v>
      </c>
      <c r="F3" s="14">
        <f>E3*0.6</f>
        <v>46.8</v>
      </c>
      <c r="G3" s="14">
        <f>F3+D3</f>
        <v>75.2</v>
      </c>
      <c r="H3" s="14" t="s">
        <v>9</v>
      </c>
    </row>
    <row r="4" s="13" customFormat="1" ht="22.5" customHeight="1" spans="1:8">
      <c r="A4" s="8">
        <v>2</v>
      </c>
      <c r="B4" s="8">
        <v>20244011</v>
      </c>
      <c r="C4" s="14">
        <v>73</v>
      </c>
      <c r="D4" s="14">
        <f>C4*0.4</f>
        <v>29.2</v>
      </c>
      <c r="E4" s="14">
        <v>76</v>
      </c>
      <c r="F4" s="14">
        <f>E4*0.6</f>
        <v>45.6</v>
      </c>
      <c r="G4" s="14">
        <f>F4+D4</f>
        <v>74.8</v>
      </c>
      <c r="H4" s="14"/>
    </row>
    <row r="5" s="11" customFormat="1" ht="22.5" customHeight="1" spans="1:8">
      <c r="A5" s="8">
        <v>3</v>
      </c>
      <c r="B5" s="8">
        <v>20244043</v>
      </c>
      <c r="C5" s="9">
        <v>66</v>
      </c>
      <c r="D5" s="14">
        <f>C5*0.4</f>
        <v>26.4</v>
      </c>
      <c r="E5" s="9">
        <v>71</v>
      </c>
      <c r="F5" s="14">
        <f>E5*0.6</f>
        <v>42.6</v>
      </c>
      <c r="G5" s="14">
        <f>F5+D5</f>
        <v>69</v>
      </c>
      <c r="H5" s="9"/>
    </row>
    <row r="6" s="11" customFormat="1" ht="22.5" customHeight="1" spans="1:8">
      <c r="A6" s="8">
        <v>4</v>
      </c>
      <c r="B6" s="8">
        <v>20244026</v>
      </c>
      <c r="C6" s="9">
        <v>68</v>
      </c>
      <c r="D6" s="14">
        <f>C6*0.4</f>
        <v>27.2</v>
      </c>
      <c r="E6" s="9">
        <v>0</v>
      </c>
      <c r="F6" s="14">
        <f>E6*0.6</f>
        <v>0</v>
      </c>
      <c r="G6" s="14">
        <f>F6+D6</f>
        <v>27.2</v>
      </c>
      <c r="H6" s="9" t="s">
        <v>10</v>
      </c>
    </row>
    <row r="7" s="11" customFormat="1" ht="22.5" customHeight="1" spans="1:8">
      <c r="A7" s="8">
        <v>5</v>
      </c>
      <c r="B7" s="8">
        <v>20244100</v>
      </c>
      <c r="C7" s="9">
        <v>67</v>
      </c>
      <c r="D7" s="14">
        <f>C7*0.4</f>
        <v>26.8</v>
      </c>
      <c r="E7" s="9">
        <v>0</v>
      </c>
      <c r="F7" s="14">
        <f>E7*0.6</f>
        <v>0</v>
      </c>
      <c r="G7" s="14">
        <f>F7+D7</f>
        <v>26.8</v>
      </c>
      <c r="H7" s="9" t="s">
        <v>10</v>
      </c>
    </row>
  </sheetData>
  <sortState ref="A3:O7">
    <sortCondition ref="G3" descending="1"/>
  </sortState>
  <mergeCells count="1">
    <mergeCell ref="A1:H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F22" sqref="F21:F22"/>
    </sheetView>
  </sheetViews>
  <sheetFormatPr defaultColWidth="9" defaultRowHeight="13.5" outlineLevelRow="6" outlineLevelCol="7"/>
  <cols>
    <col min="1" max="8" width="13.625" customWidth="1"/>
  </cols>
  <sheetData>
    <row r="1" ht="40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22.5" customHeight="1" spans="1:8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ht="22.5" customHeight="1" spans="1:8">
      <c r="A3" s="7">
        <v>1</v>
      </c>
      <c r="B3" s="8">
        <v>20245106</v>
      </c>
      <c r="C3" s="9">
        <v>69</v>
      </c>
      <c r="D3" s="9">
        <f>C3*0.4</f>
        <v>27.6</v>
      </c>
      <c r="E3" s="9">
        <v>82.67</v>
      </c>
      <c r="F3" s="9">
        <f>E3*0.6</f>
        <v>49.602</v>
      </c>
      <c r="G3" s="9">
        <f>F3+D3</f>
        <v>77.202</v>
      </c>
      <c r="H3" s="12" t="s">
        <v>9</v>
      </c>
    </row>
    <row r="4" ht="22.5" customHeight="1" spans="1:8">
      <c r="A4" s="7">
        <v>2</v>
      </c>
      <c r="B4" s="8">
        <v>20245152</v>
      </c>
      <c r="C4" s="9">
        <v>66</v>
      </c>
      <c r="D4" s="9">
        <f>C4*0.4</f>
        <v>26.4</v>
      </c>
      <c r="E4" s="9">
        <v>79.67</v>
      </c>
      <c r="F4" s="9">
        <f>E4*0.6</f>
        <v>47.802</v>
      </c>
      <c r="G4" s="9">
        <f>F4+D4</f>
        <v>74.202</v>
      </c>
      <c r="H4" s="12"/>
    </row>
    <row r="5" ht="22.5" customHeight="1" spans="1:8">
      <c r="A5" s="7">
        <v>3</v>
      </c>
      <c r="B5" s="8">
        <v>20245080</v>
      </c>
      <c r="C5" s="9">
        <v>67</v>
      </c>
      <c r="D5" s="9">
        <f>C5*0.4</f>
        <v>26.8</v>
      </c>
      <c r="E5" s="9">
        <v>72.33</v>
      </c>
      <c r="F5" s="9">
        <f>E5*0.6</f>
        <v>43.398</v>
      </c>
      <c r="G5" s="9">
        <f>F5+D5</f>
        <v>70.198</v>
      </c>
      <c r="H5" s="12"/>
    </row>
    <row r="6" ht="22.5" customHeight="1" spans="1:8">
      <c r="A6" s="7">
        <v>4</v>
      </c>
      <c r="B6" s="8">
        <v>20245140</v>
      </c>
      <c r="C6" s="9">
        <v>68</v>
      </c>
      <c r="D6" s="9">
        <f>C6*0.4</f>
        <v>27.2</v>
      </c>
      <c r="E6" s="9">
        <v>69.67</v>
      </c>
      <c r="F6" s="9">
        <f>E6*0.6</f>
        <v>41.802</v>
      </c>
      <c r="G6" s="9">
        <f>F6+D6</f>
        <v>69.002</v>
      </c>
      <c r="H6" s="12"/>
    </row>
    <row r="7" ht="22.5" customHeight="1" spans="1:8">
      <c r="A7" s="7">
        <v>5</v>
      </c>
      <c r="B7" s="8">
        <v>20245103</v>
      </c>
      <c r="C7" s="9">
        <v>68</v>
      </c>
      <c r="D7" s="9">
        <f>C7*0.4</f>
        <v>27.2</v>
      </c>
      <c r="E7" s="9">
        <v>68</v>
      </c>
      <c r="F7" s="9">
        <f>E7*0.6</f>
        <v>40.8</v>
      </c>
      <c r="G7" s="9">
        <f>F7+D7</f>
        <v>68</v>
      </c>
      <c r="H7" s="12"/>
    </row>
  </sheetData>
  <sortState ref="A3:O7">
    <sortCondition ref="G3" descending="1"/>
  </sortState>
  <mergeCells count="1">
    <mergeCell ref="A1:H1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L14" sqref="L14"/>
    </sheetView>
  </sheetViews>
  <sheetFormatPr defaultColWidth="9" defaultRowHeight="13.5" outlineLevelRow="7" outlineLevelCol="7"/>
  <cols>
    <col min="1" max="8" width="13.625" customWidth="1"/>
  </cols>
  <sheetData>
    <row r="1" ht="40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1" customFormat="1" ht="22.5" customHeight="1" spans="1:8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11" customFormat="1" ht="22.5" customHeight="1" spans="1:8">
      <c r="A3" s="7">
        <v>1</v>
      </c>
      <c r="B3" s="7">
        <v>20246011</v>
      </c>
      <c r="C3" s="9">
        <v>63</v>
      </c>
      <c r="D3" s="9">
        <f t="shared" ref="D3:D8" si="0">C3*0.4</f>
        <v>25.2</v>
      </c>
      <c r="E3" s="9">
        <v>78.33</v>
      </c>
      <c r="F3" s="9">
        <f t="shared" ref="F3:F8" si="1">E3*0.6</f>
        <v>46.998</v>
      </c>
      <c r="G3" s="9">
        <f t="shared" ref="G3:G8" si="2">F3+D3</f>
        <v>72.198</v>
      </c>
      <c r="H3" s="12" t="s">
        <v>9</v>
      </c>
    </row>
    <row r="4" s="11" customFormat="1" ht="22.5" customHeight="1" spans="1:8">
      <c r="A4" s="7">
        <v>2</v>
      </c>
      <c r="B4" s="7">
        <v>20246010</v>
      </c>
      <c r="C4" s="9">
        <v>65</v>
      </c>
      <c r="D4" s="9">
        <f t="shared" si="0"/>
        <v>26</v>
      </c>
      <c r="E4" s="9">
        <v>76.33</v>
      </c>
      <c r="F4" s="9">
        <f t="shared" si="1"/>
        <v>45.798</v>
      </c>
      <c r="G4" s="9">
        <f t="shared" si="2"/>
        <v>71.798</v>
      </c>
      <c r="H4" s="12"/>
    </row>
    <row r="5" s="11" customFormat="1" ht="22.5" customHeight="1" spans="1:8">
      <c r="A5" s="7">
        <v>3</v>
      </c>
      <c r="B5" s="7">
        <v>20246004</v>
      </c>
      <c r="C5" s="9">
        <v>63</v>
      </c>
      <c r="D5" s="9">
        <f t="shared" si="0"/>
        <v>25.2</v>
      </c>
      <c r="E5" s="9">
        <v>71</v>
      </c>
      <c r="F5" s="9">
        <f t="shared" si="1"/>
        <v>42.6</v>
      </c>
      <c r="G5" s="9">
        <f t="shared" si="2"/>
        <v>67.8</v>
      </c>
      <c r="H5" s="12"/>
    </row>
    <row r="6" s="11" customFormat="1" ht="22.5" customHeight="1" spans="1:8">
      <c r="A6" s="7">
        <v>4</v>
      </c>
      <c r="B6" s="7">
        <v>20246017</v>
      </c>
      <c r="C6" s="9">
        <v>64</v>
      </c>
      <c r="D6" s="9">
        <f t="shared" si="0"/>
        <v>25.6</v>
      </c>
      <c r="E6" s="9">
        <v>67.33</v>
      </c>
      <c r="F6" s="9">
        <f t="shared" si="1"/>
        <v>40.398</v>
      </c>
      <c r="G6" s="9">
        <f t="shared" si="2"/>
        <v>65.998</v>
      </c>
      <c r="H6" s="12"/>
    </row>
    <row r="7" s="11" customFormat="1" ht="22.5" customHeight="1" spans="1:8">
      <c r="A7" s="7">
        <v>5</v>
      </c>
      <c r="B7" s="7">
        <v>20246005</v>
      </c>
      <c r="C7" s="9">
        <v>64</v>
      </c>
      <c r="D7" s="9">
        <f t="shared" si="0"/>
        <v>25.6</v>
      </c>
      <c r="E7" s="9">
        <v>63.67</v>
      </c>
      <c r="F7" s="9">
        <f t="shared" si="1"/>
        <v>38.202</v>
      </c>
      <c r="G7" s="9">
        <f t="shared" si="2"/>
        <v>63.802</v>
      </c>
      <c r="H7" s="12"/>
    </row>
    <row r="8" s="11" customFormat="1" ht="22.5" customHeight="1" spans="1:8">
      <c r="A8" s="7">
        <v>6</v>
      </c>
      <c r="B8" s="7">
        <v>20246020</v>
      </c>
      <c r="C8" s="9">
        <v>65</v>
      </c>
      <c r="D8" s="9">
        <f t="shared" si="0"/>
        <v>26</v>
      </c>
      <c r="E8" s="9">
        <v>0</v>
      </c>
      <c r="F8" s="9">
        <f t="shared" si="1"/>
        <v>0</v>
      </c>
      <c r="G8" s="9">
        <f t="shared" si="2"/>
        <v>26</v>
      </c>
      <c r="H8" s="12" t="s">
        <v>10</v>
      </c>
    </row>
  </sheetData>
  <sortState ref="A3:O8">
    <sortCondition ref="G3" descending="1"/>
  </sortState>
  <mergeCells count="1">
    <mergeCell ref="A1:H1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O21" sqref="O21"/>
    </sheetView>
  </sheetViews>
  <sheetFormatPr defaultColWidth="9" defaultRowHeight="13.5" outlineLevelRow="6" outlineLevelCol="7"/>
  <cols>
    <col min="1" max="8" width="13.625" customWidth="1"/>
  </cols>
  <sheetData>
    <row r="1" ht="40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1" customFormat="1" ht="22.5" customHeight="1" spans="1:8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11" customFormat="1" ht="22.5" customHeight="1" spans="1:8">
      <c r="A3" s="7">
        <v>1</v>
      </c>
      <c r="B3" s="7">
        <v>20247004</v>
      </c>
      <c r="C3" s="9">
        <v>65</v>
      </c>
      <c r="D3" s="9">
        <f>C3*0.4</f>
        <v>26</v>
      </c>
      <c r="E3" s="9">
        <v>80.67</v>
      </c>
      <c r="F3" s="9">
        <f>E3*0.6</f>
        <v>48.402</v>
      </c>
      <c r="G3" s="9">
        <f>F3+D3</f>
        <v>74.402</v>
      </c>
      <c r="H3" s="12" t="s">
        <v>9</v>
      </c>
    </row>
    <row r="4" s="11" customFormat="1" ht="22.5" customHeight="1" spans="1:8">
      <c r="A4" s="7">
        <v>2</v>
      </c>
      <c r="B4" s="7">
        <v>20247005</v>
      </c>
      <c r="C4" s="9">
        <v>64</v>
      </c>
      <c r="D4" s="9">
        <f>C4*0.4</f>
        <v>25.6</v>
      </c>
      <c r="E4" s="9">
        <v>78</v>
      </c>
      <c r="F4" s="9">
        <f>E4*0.6</f>
        <v>46.8</v>
      </c>
      <c r="G4" s="9">
        <f>F4+D4</f>
        <v>72.4</v>
      </c>
      <c r="H4" s="12"/>
    </row>
    <row r="5" s="11" customFormat="1" ht="22.5" customHeight="1" spans="1:8">
      <c r="A5" s="7">
        <v>3</v>
      </c>
      <c r="B5" s="7">
        <v>20247013</v>
      </c>
      <c r="C5" s="9">
        <v>61</v>
      </c>
      <c r="D5" s="9">
        <f>C5*0.4</f>
        <v>24.4</v>
      </c>
      <c r="E5" s="9">
        <v>75</v>
      </c>
      <c r="F5" s="9">
        <f>E5*0.6</f>
        <v>45</v>
      </c>
      <c r="G5" s="9">
        <f>F5+D5</f>
        <v>69.4</v>
      </c>
      <c r="H5" s="12"/>
    </row>
    <row r="6" s="11" customFormat="1" ht="22.5" customHeight="1" spans="1:8">
      <c r="A6" s="7">
        <v>4</v>
      </c>
      <c r="B6" s="7">
        <v>20247010</v>
      </c>
      <c r="C6" s="9">
        <v>61</v>
      </c>
      <c r="D6" s="9">
        <f>C6*0.4</f>
        <v>24.4</v>
      </c>
      <c r="E6" s="9">
        <v>66.67</v>
      </c>
      <c r="F6" s="9">
        <f>E6*0.6</f>
        <v>40.002</v>
      </c>
      <c r="G6" s="9">
        <f>F6+D6</f>
        <v>64.402</v>
      </c>
      <c r="H6" s="12"/>
    </row>
    <row r="7" s="11" customFormat="1" ht="22.5" customHeight="1" spans="1:8">
      <c r="A7" s="7">
        <v>5</v>
      </c>
      <c r="B7" s="7">
        <v>20247015</v>
      </c>
      <c r="C7" s="9">
        <v>60</v>
      </c>
      <c r="D7" s="9">
        <f>C7*0.4</f>
        <v>24</v>
      </c>
      <c r="E7" s="9">
        <v>0</v>
      </c>
      <c r="F7" s="9">
        <f>E7*0.6</f>
        <v>0</v>
      </c>
      <c r="G7" s="9">
        <f>F7+D7</f>
        <v>24</v>
      </c>
      <c r="H7" s="12" t="s">
        <v>10</v>
      </c>
    </row>
  </sheetData>
  <sortState ref="A3:O7">
    <sortCondition ref="G3" descending="1"/>
  </sortState>
  <mergeCells count="1">
    <mergeCell ref="A1:H1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F33" sqref="F33"/>
    </sheetView>
  </sheetViews>
  <sheetFormatPr defaultColWidth="9" defaultRowHeight="13.5" outlineLevelRow="6" outlineLevelCol="7"/>
  <cols>
    <col min="1" max="8" width="13.625" style="2" customWidth="1"/>
    <col min="9" max="16384" width="9" style="2"/>
  </cols>
  <sheetData>
    <row r="1" customFormat="1" ht="40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22.5" customHeight="1" spans="1:8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</row>
    <row r="3" ht="22.5" customHeight="1" spans="1:8">
      <c r="A3" s="7">
        <v>1</v>
      </c>
      <c r="B3" s="8">
        <v>20248029</v>
      </c>
      <c r="C3" s="9">
        <v>74</v>
      </c>
      <c r="D3" s="9">
        <f>C3*0.4</f>
        <v>29.6</v>
      </c>
      <c r="E3" s="9">
        <v>81</v>
      </c>
      <c r="F3" s="9">
        <f>E3*0.6</f>
        <v>48.6</v>
      </c>
      <c r="G3" s="9">
        <f>F3+D3</f>
        <v>78.2</v>
      </c>
      <c r="H3" s="10" t="s">
        <v>9</v>
      </c>
    </row>
    <row r="4" ht="22.5" customHeight="1" spans="1:8">
      <c r="A4" s="7">
        <v>2</v>
      </c>
      <c r="B4" s="8">
        <v>20248164</v>
      </c>
      <c r="C4" s="9">
        <v>74</v>
      </c>
      <c r="D4" s="9">
        <f>C4*0.4</f>
        <v>29.6</v>
      </c>
      <c r="E4" s="9">
        <v>80</v>
      </c>
      <c r="F4" s="9">
        <f>E4*0.6</f>
        <v>48</v>
      </c>
      <c r="G4" s="9">
        <f>F4+D4</f>
        <v>77.6</v>
      </c>
      <c r="H4" s="10"/>
    </row>
    <row r="5" ht="22.5" customHeight="1" spans="1:8">
      <c r="A5" s="7">
        <v>3</v>
      </c>
      <c r="B5" s="8">
        <v>20248038</v>
      </c>
      <c r="C5" s="9">
        <v>71</v>
      </c>
      <c r="D5" s="9">
        <f>C5*0.4</f>
        <v>28.4</v>
      </c>
      <c r="E5" s="9">
        <v>80.33</v>
      </c>
      <c r="F5" s="9">
        <f>E5*0.6</f>
        <v>48.198</v>
      </c>
      <c r="G5" s="9">
        <f>F5+D5</f>
        <v>76.598</v>
      </c>
      <c r="H5" s="10"/>
    </row>
    <row r="6" ht="22.5" customHeight="1" spans="1:8">
      <c r="A6" s="7">
        <v>4</v>
      </c>
      <c r="B6" s="8">
        <v>20248126</v>
      </c>
      <c r="C6" s="9">
        <v>75</v>
      </c>
      <c r="D6" s="9">
        <f>C6*0.4</f>
        <v>30</v>
      </c>
      <c r="E6" s="9">
        <v>77.33</v>
      </c>
      <c r="F6" s="9">
        <f>E6*0.6</f>
        <v>46.398</v>
      </c>
      <c r="G6" s="9">
        <f>F6+D6</f>
        <v>76.398</v>
      </c>
      <c r="H6" s="10"/>
    </row>
    <row r="7" ht="22.5" customHeight="1" spans="1:8">
      <c r="A7" s="7">
        <v>5</v>
      </c>
      <c r="B7" s="8">
        <v>20248075</v>
      </c>
      <c r="C7" s="9">
        <v>70</v>
      </c>
      <c r="D7" s="9">
        <f>C7*0.4</f>
        <v>28</v>
      </c>
      <c r="E7" s="9">
        <v>0</v>
      </c>
      <c r="F7" s="9">
        <f>E7*0.6</f>
        <v>0</v>
      </c>
      <c r="G7" s="9">
        <f>F7+D7</f>
        <v>28</v>
      </c>
      <c r="H7" s="10" t="s">
        <v>10</v>
      </c>
    </row>
  </sheetData>
  <sortState ref="A3:O7">
    <sortCondition ref="G3" descending="1"/>
  </sortState>
  <mergeCells count="1">
    <mergeCell ref="A1:H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数据业务岗A</vt:lpstr>
      <vt:lpstr>数据业务岗B</vt:lpstr>
      <vt:lpstr>热线业务岗A</vt:lpstr>
      <vt:lpstr>热线业务岗B岗</vt:lpstr>
      <vt:lpstr>窗口岗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朱有才</cp:lastModifiedBy>
  <dcterms:created xsi:type="dcterms:W3CDTF">2022-12-27T06:13:00Z</dcterms:created>
  <dcterms:modified xsi:type="dcterms:W3CDTF">2024-08-19T02:36:15Z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9948AC65F458431CBCFB373D25BAC96F_13</vt:lpwstr>
  </property>
  <property fmtid="{D5CDD505-2E9C-101B-9397-08002B2CF9AE}" pid="3" name="KSOProductBuildVer">
    <vt:lpwstr>2052-12.1.0.17827</vt:lpwstr>
  </property>
</Properties>
</file>