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50" activeTab="6"/>
  </bookViews>
  <sheets>
    <sheet name="初中语文" sheetId="2" r:id="rId1"/>
    <sheet name="初中数学" sheetId="6" r:id="rId2"/>
    <sheet name="初中英语" sheetId="1" r:id="rId3"/>
    <sheet name="初中物理" sheetId="3" r:id="rId4"/>
    <sheet name="初中政治" sheetId="7" r:id="rId5"/>
    <sheet name="初中历史" sheetId="9" r:id="rId6"/>
    <sheet name="初中地理" sheetId="4" r:id="rId7"/>
  </sheets>
  <definedNames>
    <definedName name="_xlnm._FilterDatabase" localSheetId="0" hidden="1">初中语文!$A$2:$H$12</definedName>
    <definedName name="_xlnm._FilterDatabase" localSheetId="1" hidden="1">初中数学!$A$2:$H$13</definedName>
    <definedName name="_xlnm._FilterDatabase" localSheetId="2" hidden="1">初中英语!$A$2:$H$19</definedName>
    <definedName name="_xlnm._FilterDatabase" localSheetId="3" hidden="1">初中物理!$A$2:$H$5</definedName>
    <definedName name="_xlnm._FilterDatabase" localSheetId="4" hidden="1">初中政治!$A$2:$H$7</definedName>
    <definedName name="_xlnm._FilterDatabase" localSheetId="6" hidden="1">初中地理!$A$2:$H$5</definedName>
    <definedName name="_xlnm.Print_Titles" localSheetId="2">初中英语!$1:$2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<sst xmlns="http://schemas.openxmlformats.org/spreadsheetml/2006/main" count="63" uniqueCount="9">
  <si>
    <t>泰和县2024年文田片区公开选调教师成绩汇总表</t>
  </si>
  <si>
    <t>序号</t>
  </si>
  <si>
    <t>教龄加分</t>
  </si>
  <si>
    <t>综合奖加分</t>
  </si>
  <si>
    <t>班主任加分</t>
  </si>
  <si>
    <t>加分合计</t>
  </si>
  <si>
    <t>笔试成绩</t>
  </si>
  <si>
    <t>总成绩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</si>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</sst>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3"/>
  <sheetViews>
    <sheetView zoomScale="85" zoomScaleNormal="85" workbookViewId="0">
      <selection activeCell="A2" sqref="A$1:H$1048576"/>
    </sheetView>
  </sheetViews>
  <sheetFormatPr defaultColWidth="9" defaultRowHeight="13.5" outlineLevelCol="7"/>
  <cols>
    <col min="1" max="8" width="12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5">
        <v>1</v>
      </c>
      <c r="C3" s="5"/>
      <c r="D3" s="5">
        <v>0.6</v>
      </c>
      <c r="E3" s="5">
        <f t="shared" ref="E3:E13" si="0">SUBTOTAL(9,B3:D3)</f>
        <v>1.6</v>
      </c>
      <c r="F3" s="5">
        <v>72</v>
      </c>
      <c r="G3" s="3">
        <f t="shared" ref="G3:G13" si="1">F3+E3</f>
        <v>73.6</v>
      </c>
      <c r="H3" s="5"/>
    </row>
    <row r="4" ht="30" customHeight="1" spans="1:8">
      <c r="A4" s="3">
        <v>2</v>
      </c>
      <c r="B4" s="5">
        <v>1.8</v>
      </c>
      <c r="C4" s="5">
        <v>1</v>
      </c>
      <c r="D4" s="5"/>
      <c r="E4" s="5">
        <f t="shared" si="0"/>
        <v>2.8</v>
      </c>
      <c r="F4" s="5">
        <v>71.5</v>
      </c>
      <c r="G4" s="3">
        <f t="shared" si="1"/>
        <v>74.3</v>
      </c>
      <c r="H4" s="5"/>
    </row>
    <row r="5" ht="30" customHeight="1" spans="1:8">
      <c r="A5" s="3">
        <v>3</v>
      </c>
      <c r="B5" s="5">
        <v>2.2</v>
      </c>
      <c r="C5" s="5">
        <v>1</v>
      </c>
      <c r="D5" s="5">
        <v>0.6</v>
      </c>
      <c r="E5" s="5">
        <f t="shared" si="0"/>
        <v>3.8</v>
      </c>
      <c r="F5" s="5">
        <v>69</v>
      </c>
      <c r="G5" s="3">
        <f t="shared" si="1"/>
        <v>72.8</v>
      </c>
      <c r="H5" s="5"/>
    </row>
    <row r="6" ht="30" customHeight="1" spans="1:8">
      <c r="A6" s="3">
        <v>4</v>
      </c>
      <c r="B6" s="5">
        <v>1.6</v>
      </c>
      <c r="C6" s="5">
        <v>0.5</v>
      </c>
      <c r="D6" s="5">
        <v>0.9</v>
      </c>
      <c r="E6" s="5">
        <f t="shared" si="0"/>
        <v>3</v>
      </c>
      <c r="F6" s="5">
        <v>63</v>
      </c>
      <c r="G6" s="3">
        <f t="shared" si="1"/>
        <v>66</v>
      </c>
      <c r="H6" s="5"/>
    </row>
    <row r="7" ht="30" customHeight="1" spans="1:8">
      <c r="A7" s="3">
        <v>5</v>
      </c>
      <c r="B7" s="5">
        <v>2</v>
      </c>
      <c r="C7" s="5"/>
      <c r="D7" s="5">
        <v>1.2</v>
      </c>
      <c r="E7" s="5">
        <f t="shared" si="0"/>
        <v>3.2</v>
      </c>
      <c r="F7" s="5">
        <v>71</v>
      </c>
      <c r="G7" s="3">
        <f t="shared" si="1"/>
        <v>74.2</v>
      </c>
      <c r="H7" s="5"/>
    </row>
    <row r="8" ht="30" customHeight="1" spans="1:8">
      <c r="A8" s="3">
        <v>6</v>
      </c>
      <c r="B8" s="5">
        <v>1.6</v>
      </c>
      <c r="C8" s="5"/>
      <c r="D8" s="5">
        <v>0.6</v>
      </c>
      <c r="E8" s="5">
        <f t="shared" si="0"/>
        <v>2.2</v>
      </c>
      <c r="F8" s="5">
        <v>62</v>
      </c>
      <c r="G8" s="3">
        <f t="shared" si="1"/>
        <v>64.2</v>
      </c>
      <c r="H8" s="5"/>
    </row>
    <row r="9" ht="30" customHeight="1" spans="1:8">
      <c r="A9" s="3">
        <v>7</v>
      </c>
      <c r="B9" s="3">
        <v>1.2</v>
      </c>
      <c r="C9" s="3"/>
      <c r="D9" s="3">
        <v>0.9</v>
      </c>
      <c r="E9" s="5">
        <f t="shared" si="0"/>
        <v>2.1</v>
      </c>
      <c r="F9" s="3">
        <v>70</v>
      </c>
      <c r="G9" s="3">
        <f t="shared" si="1"/>
        <v>72.1</v>
      </c>
      <c r="H9" s="3"/>
    </row>
    <row r="10" ht="30" customHeight="1" spans="1:8">
      <c r="A10" s="3">
        <v>8</v>
      </c>
      <c r="B10" s="3">
        <v>1.2</v>
      </c>
      <c r="C10" s="3"/>
      <c r="D10" s="3">
        <v>0.9</v>
      </c>
      <c r="E10" s="5">
        <f t="shared" si="0"/>
        <v>2.1</v>
      </c>
      <c r="F10" s="3">
        <v>77</v>
      </c>
      <c r="G10" s="3">
        <f t="shared" si="1"/>
        <v>79.1</v>
      </c>
      <c r="H10" s="3"/>
    </row>
    <row r="11" ht="30" customHeight="1" spans="1:8">
      <c r="A11" s="3">
        <v>9</v>
      </c>
      <c r="B11" s="3">
        <v>1.6</v>
      </c>
      <c r="C11" s="3"/>
      <c r="D11" s="3">
        <v>1.5</v>
      </c>
      <c r="E11" s="5">
        <f t="shared" si="0"/>
        <v>3.1</v>
      </c>
      <c r="F11" s="3">
        <v>75</v>
      </c>
      <c r="G11" s="3">
        <f t="shared" si="1"/>
        <v>78.1</v>
      </c>
      <c r="H11" s="3"/>
    </row>
    <row r="12" ht="30" customHeight="1" spans="1:8">
      <c r="A12" s="3">
        <v>10</v>
      </c>
      <c r="B12" s="3">
        <v>1.2</v>
      </c>
      <c r="C12" s="3"/>
      <c r="D12" s="3">
        <v>0.9</v>
      </c>
      <c r="E12" s="5">
        <f t="shared" si="0"/>
        <v>2.1</v>
      </c>
      <c r="F12" s="3">
        <v>68</v>
      </c>
      <c r="G12" s="3">
        <f t="shared" si="1"/>
        <v>70.1</v>
      </c>
      <c r="H12" s="3"/>
    </row>
    <row r="13" ht="30" customHeight="1" spans="1:8">
      <c r="A13" s="3">
        <v>11</v>
      </c>
      <c r="B13" s="3">
        <v>1</v>
      </c>
      <c r="C13" s="3">
        <v>0.5</v>
      </c>
      <c r="D13" s="3">
        <v>1.2</v>
      </c>
      <c r="E13" s="5">
        <f t="shared" si="0"/>
        <v>2.7</v>
      </c>
      <c r="F13" s="3">
        <v>73</v>
      </c>
      <c r="G13" s="3">
        <f t="shared" si="1"/>
        <v>75.7</v>
      </c>
      <c r="H13" s="3"/>
    </row>
  </sheetData>
  <autoFilter ref="A2:H12">
    <filterColumn colId="7">
      <filters>
        <filter val="1"/>
        <filter val="2"/>
        <filter val="3"/>
        <filter val="4"/>
        <filter val="5"/>
        <filter val="6"/>
      </filters>
    </filterColumn>
    <sortState ref="A2:H12">
      <sortCondition ref="A3"/>
    </sortState>
    <extLst/>
  </autoFilter>
  <mergeCells count="1">
    <mergeCell ref="A1:H1"/>
  </mergeCells>
  <printOptions horizontalCentered="1"/>
  <pageMargins left="0.161111111111111" right="0.161111111111111" top="0.802777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4"/>
  <sheetViews>
    <sheetView workbookViewId="0">
      <selection activeCell="A2" sqref="A$1:H$1048576"/>
    </sheetView>
  </sheetViews>
  <sheetFormatPr defaultColWidth="9" defaultRowHeight="13.5" outlineLevelCol="7"/>
  <cols>
    <col min="1" max="8" width="12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5">
        <v>1.2</v>
      </c>
      <c r="C3" s="5"/>
      <c r="D3" s="5">
        <v>0.6</v>
      </c>
      <c r="E3" s="5">
        <f t="shared" ref="E3:E14" si="0">SUBTOTAL(9,B3:D3)</f>
        <v>1.8</v>
      </c>
      <c r="F3" s="3">
        <v>76</v>
      </c>
      <c r="G3" s="3">
        <f t="shared" ref="G3:G14" si="1">F3+E3</f>
        <v>77.8</v>
      </c>
      <c r="H3" s="8"/>
    </row>
    <row r="4" ht="30" customHeight="1" spans="1:8">
      <c r="A4" s="3">
        <v>2</v>
      </c>
      <c r="B4" s="5">
        <v>1.4</v>
      </c>
      <c r="C4" s="5">
        <v>0.5</v>
      </c>
      <c r="D4" s="5">
        <v>0.9</v>
      </c>
      <c r="E4" s="5">
        <f t="shared" si="0"/>
        <v>2.8</v>
      </c>
      <c r="F4" s="5">
        <v>63</v>
      </c>
      <c r="G4" s="3">
        <f t="shared" si="1"/>
        <v>65.8</v>
      </c>
      <c r="H4" s="5"/>
    </row>
    <row r="5" ht="30" customHeight="1" spans="1:8">
      <c r="A5" s="3">
        <v>3</v>
      </c>
      <c r="B5" s="5">
        <v>1.6</v>
      </c>
      <c r="C5" s="5"/>
      <c r="D5" s="5"/>
      <c r="E5" s="5">
        <f t="shared" si="0"/>
        <v>1.6</v>
      </c>
      <c r="F5" s="5">
        <v>66</v>
      </c>
      <c r="G5" s="3">
        <f t="shared" si="1"/>
        <v>67.6</v>
      </c>
      <c r="H5" s="5"/>
    </row>
    <row r="6" ht="30" customHeight="1" spans="1:8">
      <c r="A6" s="3">
        <v>4</v>
      </c>
      <c r="B6" s="5">
        <v>1.4</v>
      </c>
      <c r="C6" s="5"/>
      <c r="D6" s="5">
        <v>0.6</v>
      </c>
      <c r="E6" s="5">
        <f t="shared" si="0"/>
        <v>2</v>
      </c>
      <c r="F6" s="5">
        <v>55</v>
      </c>
      <c r="G6" s="3">
        <f t="shared" si="1"/>
        <v>57</v>
      </c>
      <c r="H6" s="5"/>
    </row>
    <row r="7" ht="30" customHeight="1" spans="1:8">
      <c r="A7" s="3">
        <v>5</v>
      </c>
      <c r="B7" s="5">
        <v>1.4</v>
      </c>
      <c r="C7" s="5"/>
      <c r="D7" s="5">
        <v>1.2</v>
      </c>
      <c r="E7" s="5">
        <f t="shared" si="0"/>
        <v>2.6</v>
      </c>
      <c r="F7" s="5">
        <v>65</v>
      </c>
      <c r="G7" s="3">
        <f t="shared" si="1"/>
        <v>67.6</v>
      </c>
      <c r="H7" s="5"/>
    </row>
    <row r="8" ht="30" customHeight="1" spans="1:8">
      <c r="A8" s="3">
        <v>6</v>
      </c>
      <c r="B8" s="5">
        <v>1.2</v>
      </c>
      <c r="C8" s="5"/>
      <c r="D8" s="5">
        <v>1.2</v>
      </c>
      <c r="E8" s="5">
        <f t="shared" si="0"/>
        <v>2.4</v>
      </c>
      <c r="F8" s="5">
        <v>71</v>
      </c>
      <c r="G8" s="3">
        <f t="shared" si="1"/>
        <v>73.4</v>
      </c>
      <c r="H8" s="8"/>
    </row>
    <row r="9" ht="30" customHeight="1" spans="1:8">
      <c r="A9" s="3">
        <v>7</v>
      </c>
      <c r="B9" s="5">
        <v>1.6</v>
      </c>
      <c r="C9" s="5">
        <v>0.5</v>
      </c>
      <c r="D9" s="5">
        <v>2.4</v>
      </c>
      <c r="E9" s="5">
        <f t="shared" si="0"/>
        <v>4.5</v>
      </c>
      <c r="F9" s="5">
        <v>74</v>
      </c>
      <c r="G9" s="3">
        <f t="shared" si="1"/>
        <v>78.5</v>
      </c>
      <c r="H9" s="5"/>
    </row>
    <row r="10" ht="30" customHeight="1" spans="1:8">
      <c r="A10" s="3">
        <v>8</v>
      </c>
      <c r="B10" s="5">
        <v>2.4</v>
      </c>
      <c r="C10" s="5"/>
      <c r="D10" s="5">
        <v>3.3</v>
      </c>
      <c r="E10" s="5">
        <f t="shared" si="0"/>
        <v>5.7</v>
      </c>
      <c r="F10" s="5">
        <v>62</v>
      </c>
      <c r="G10" s="3">
        <f t="shared" si="1"/>
        <v>67.7</v>
      </c>
      <c r="H10" s="5"/>
    </row>
    <row r="11" ht="30" customHeight="1" spans="1:8">
      <c r="A11" s="3">
        <v>9</v>
      </c>
      <c r="B11" s="5">
        <v>1.2</v>
      </c>
      <c r="C11" s="5"/>
      <c r="D11" s="5">
        <v>1.8</v>
      </c>
      <c r="E11" s="5">
        <f t="shared" si="0"/>
        <v>3</v>
      </c>
      <c r="F11" s="5">
        <v>46</v>
      </c>
      <c r="G11" s="3">
        <f t="shared" si="1"/>
        <v>49</v>
      </c>
      <c r="H11" s="5"/>
    </row>
    <row r="12" ht="30" customHeight="1" spans="1:8">
      <c r="A12" s="3">
        <v>10</v>
      </c>
      <c r="B12" s="8">
        <v>1</v>
      </c>
      <c r="C12" s="8"/>
      <c r="D12" s="8">
        <v>0.9</v>
      </c>
      <c r="E12" s="5">
        <f t="shared" si="0"/>
        <v>1.9</v>
      </c>
      <c r="F12" s="8">
        <v>82</v>
      </c>
      <c r="G12" s="3">
        <f t="shared" si="1"/>
        <v>83.9</v>
      </c>
      <c r="H12" s="8"/>
    </row>
    <row r="13" ht="30" customHeight="1" spans="1:8">
      <c r="A13" s="3">
        <v>11</v>
      </c>
      <c r="B13" s="8">
        <v>1.2</v>
      </c>
      <c r="C13" s="8"/>
      <c r="D13" s="8">
        <v>1.5</v>
      </c>
      <c r="E13" s="5">
        <f t="shared" si="0"/>
        <v>2.7</v>
      </c>
      <c r="F13" s="8">
        <v>73</v>
      </c>
      <c r="G13" s="3">
        <f t="shared" si="1"/>
        <v>75.7</v>
      </c>
      <c r="H13" s="5"/>
    </row>
    <row r="14" ht="30" customHeight="1" spans="1:8">
      <c r="A14" s="3">
        <v>12</v>
      </c>
      <c r="B14" s="8">
        <v>1</v>
      </c>
      <c r="C14" s="8"/>
      <c r="D14" s="8">
        <v>0.6</v>
      </c>
      <c r="E14" s="5">
        <f t="shared" si="0"/>
        <v>1.6</v>
      </c>
      <c r="F14" s="8">
        <v>59</v>
      </c>
      <c r="G14" s="3">
        <f t="shared" si="1"/>
        <v>60.6</v>
      </c>
      <c r="H14" s="8"/>
    </row>
  </sheetData>
  <autoFilter ref="A2:H13">
    <filterColumn colId="7">
      <filters>
        <filter val="1"/>
        <filter val="2"/>
        <filter val="3"/>
        <filter val="4"/>
      </filters>
    </filterColumn>
    <sortState ref="A2:H13">
      <sortCondition ref="A3"/>
    </sortState>
    <extLst/>
  </autoFilter>
  <mergeCells count="1">
    <mergeCell ref="A1:H1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0"/>
  <sheetViews>
    <sheetView zoomScale="85" zoomScaleNormal="85" workbookViewId="0">
      <selection activeCell="A2" sqref="A$1:H$1048576"/>
    </sheetView>
  </sheetViews>
  <sheetFormatPr defaultColWidth="9" defaultRowHeight="33" customHeight="1" outlineLevelCol="7"/>
  <cols>
    <col min="1" max="4" width="12.625" style="6" customWidth="1"/>
    <col min="5" max="7" width="12.625" style="7" customWidth="1"/>
    <col min="8" max="8" width="12.625" style="6" customWidth="1"/>
    <col min="9" max="9" width="14.5" style="6" customWidth="1"/>
    <col min="10" max="16384" width="9" style="6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5">
        <v>1.2</v>
      </c>
      <c r="C3" s="5">
        <v>1</v>
      </c>
      <c r="D3" s="5">
        <v>0.3</v>
      </c>
      <c r="E3" s="5">
        <f t="shared" ref="E3:E20" si="0">SUBTOTAL(9,B3:D3)</f>
        <v>2.5</v>
      </c>
      <c r="F3" s="5">
        <v>86.5</v>
      </c>
      <c r="G3" s="3">
        <f t="shared" ref="G3:G20" si="1">F3+E3</f>
        <v>89</v>
      </c>
      <c r="H3" s="5"/>
    </row>
    <row r="4" ht="30" customHeight="1" spans="1:8">
      <c r="A4" s="3">
        <v>2</v>
      </c>
      <c r="B4" s="5">
        <v>1.2</v>
      </c>
      <c r="C4" s="5"/>
      <c r="D4" s="5">
        <v>0.6</v>
      </c>
      <c r="E4" s="5">
        <f t="shared" si="0"/>
        <v>1.8</v>
      </c>
      <c r="F4" s="5">
        <v>96.5</v>
      </c>
      <c r="G4" s="3">
        <f t="shared" si="1"/>
        <v>98.3</v>
      </c>
      <c r="H4" s="5"/>
    </row>
    <row r="5" ht="30" customHeight="1" spans="1:8">
      <c r="A5" s="3">
        <v>3</v>
      </c>
      <c r="B5" s="5">
        <v>1.6</v>
      </c>
      <c r="C5" s="5"/>
      <c r="D5" s="5">
        <v>1.2</v>
      </c>
      <c r="E5" s="5">
        <f t="shared" si="0"/>
        <v>2.8</v>
      </c>
      <c r="F5" s="5">
        <v>89</v>
      </c>
      <c r="G5" s="3">
        <f t="shared" si="1"/>
        <v>91.8</v>
      </c>
      <c r="H5" s="5"/>
    </row>
    <row r="6" ht="30" customHeight="1" spans="1:8">
      <c r="A6" s="3">
        <v>4</v>
      </c>
      <c r="B6" s="5">
        <v>1</v>
      </c>
      <c r="C6" s="5"/>
      <c r="D6" s="5">
        <v>0.9</v>
      </c>
      <c r="E6" s="5">
        <f t="shared" si="0"/>
        <v>1.9</v>
      </c>
      <c r="F6" s="5">
        <v>92.5</v>
      </c>
      <c r="G6" s="3">
        <f t="shared" si="1"/>
        <v>94.4</v>
      </c>
      <c r="H6" s="5"/>
    </row>
    <row r="7" ht="34" customHeight="1" spans="1:8">
      <c r="A7" s="3">
        <v>5</v>
      </c>
      <c r="B7" s="5">
        <v>2.4</v>
      </c>
      <c r="C7" s="5"/>
      <c r="D7" s="5">
        <v>1.2</v>
      </c>
      <c r="E7" s="5">
        <f t="shared" si="0"/>
        <v>3.6</v>
      </c>
      <c r="F7" s="5">
        <v>80</v>
      </c>
      <c r="G7" s="3">
        <f t="shared" si="1"/>
        <v>83.6</v>
      </c>
      <c r="H7" s="5"/>
    </row>
    <row r="8" customHeight="1" spans="1:8">
      <c r="A8" s="3">
        <v>6</v>
      </c>
      <c r="B8" s="5">
        <v>1.2</v>
      </c>
      <c r="C8" s="5"/>
      <c r="D8" s="5"/>
      <c r="E8" s="5">
        <f t="shared" si="0"/>
        <v>1.2</v>
      </c>
      <c r="F8" s="5">
        <v>83.5</v>
      </c>
      <c r="G8" s="3">
        <f t="shared" si="1"/>
        <v>84.7</v>
      </c>
      <c r="H8" s="5"/>
    </row>
    <row r="9" customHeight="1" spans="1:8">
      <c r="A9" s="3">
        <v>7</v>
      </c>
      <c r="B9" s="5">
        <v>1.6</v>
      </c>
      <c r="C9" s="5"/>
      <c r="D9" s="5">
        <v>1.2</v>
      </c>
      <c r="E9" s="5">
        <f t="shared" si="0"/>
        <v>2.8</v>
      </c>
      <c r="F9" s="5">
        <v>78</v>
      </c>
      <c r="G9" s="3">
        <f t="shared" si="1"/>
        <v>80.8</v>
      </c>
      <c r="H9" s="5"/>
    </row>
    <row r="10" customHeight="1" spans="1:8">
      <c r="A10" s="3">
        <v>8</v>
      </c>
      <c r="B10" s="5">
        <v>1.6</v>
      </c>
      <c r="C10" s="5">
        <v>0.5</v>
      </c>
      <c r="D10" s="5">
        <v>0.6</v>
      </c>
      <c r="E10" s="5">
        <f t="shared" si="0"/>
        <v>2.7</v>
      </c>
      <c r="F10" s="5">
        <v>83</v>
      </c>
      <c r="G10" s="3">
        <f t="shared" si="1"/>
        <v>85.7</v>
      </c>
      <c r="H10" s="5"/>
    </row>
    <row r="11" customHeight="1" spans="1:8">
      <c r="A11" s="3">
        <v>9</v>
      </c>
      <c r="B11" s="5">
        <v>1</v>
      </c>
      <c r="C11" s="5"/>
      <c r="D11" s="5">
        <v>0.3</v>
      </c>
      <c r="E11" s="5">
        <f t="shared" si="0"/>
        <v>1.3</v>
      </c>
      <c r="F11" s="5">
        <v>91</v>
      </c>
      <c r="G11" s="3">
        <f t="shared" si="1"/>
        <v>92.3</v>
      </c>
      <c r="H11" s="5"/>
    </row>
    <row r="12" customHeight="1" spans="1:8">
      <c r="A12" s="5">
        <v>10</v>
      </c>
      <c r="B12" s="5">
        <v>1.4</v>
      </c>
      <c r="C12" s="5">
        <v>0.5</v>
      </c>
      <c r="D12" s="5">
        <v>0.3</v>
      </c>
      <c r="E12" s="5">
        <f t="shared" si="0"/>
        <v>2.2</v>
      </c>
      <c r="F12" s="5">
        <v>92.5</v>
      </c>
      <c r="G12" s="3">
        <f t="shared" si="1"/>
        <v>94.7</v>
      </c>
      <c r="H12" s="5"/>
    </row>
    <row r="13" customHeight="1" spans="1:8">
      <c r="A13" s="5">
        <v>11</v>
      </c>
      <c r="B13" s="5">
        <v>1.8</v>
      </c>
      <c r="C13" s="5"/>
      <c r="D13" s="5">
        <v>1.2</v>
      </c>
      <c r="E13" s="5">
        <f t="shared" si="0"/>
        <v>3</v>
      </c>
      <c r="F13" s="5">
        <v>87</v>
      </c>
      <c r="G13" s="3">
        <f t="shared" si="1"/>
        <v>90</v>
      </c>
      <c r="H13" s="5"/>
    </row>
    <row r="14" customHeight="1" spans="1:8">
      <c r="A14" s="5">
        <v>12</v>
      </c>
      <c r="B14" s="5">
        <v>1.4</v>
      </c>
      <c r="C14" s="5"/>
      <c r="D14" s="5"/>
      <c r="E14" s="5">
        <f t="shared" si="0"/>
        <v>1.4</v>
      </c>
      <c r="F14" s="5">
        <v>83.5</v>
      </c>
      <c r="G14" s="3">
        <f t="shared" si="1"/>
        <v>84.9</v>
      </c>
      <c r="H14" s="5"/>
    </row>
    <row r="15" customHeight="1" spans="1:8">
      <c r="A15" s="5">
        <v>13</v>
      </c>
      <c r="B15" s="5">
        <v>1.2</v>
      </c>
      <c r="C15" s="5"/>
      <c r="D15" s="5"/>
      <c r="E15" s="5">
        <f t="shared" si="0"/>
        <v>1.2</v>
      </c>
      <c r="F15" s="5">
        <v>84.5</v>
      </c>
      <c r="G15" s="3">
        <f t="shared" si="1"/>
        <v>85.7</v>
      </c>
      <c r="H15" s="5"/>
    </row>
    <row r="16" customHeight="1" spans="1:8">
      <c r="A16" s="5">
        <v>14</v>
      </c>
      <c r="B16" s="5">
        <v>1.6</v>
      </c>
      <c r="C16" s="5">
        <v>1</v>
      </c>
      <c r="D16" s="5">
        <v>1.2</v>
      </c>
      <c r="E16" s="5">
        <f t="shared" si="0"/>
        <v>3.8</v>
      </c>
      <c r="F16" s="5">
        <v>97</v>
      </c>
      <c r="G16" s="3">
        <f t="shared" si="1"/>
        <v>100.8</v>
      </c>
      <c r="H16" s="5"/>
    </row>
    <row r="17" customHeight="1" spans="1:8">
      <c r="A17" s="5">
        <v>15</v>
      </c>
      <c r="B17" s="5">
        <v>2.6</v>
      </c>
      <c r="C17" s="5"/>
      <c r="D17" s="5">
        <v>0.6</v>
      </c>
      <c r="E17" s="5">
        <f t="shared" si="0"/>
        <v>3.2</v>
      </c>
      <c r="F17" s="5">
        <v>84</v>
      </c>
      <c r="G17" s="3">
        <f t="shared" si="1"/>
        <v>87.2</v>
      </c>
      <c r="H17" s="5"/>
    </row>
    <row r="18" customHeight="1" spans="1:8">
      <c r="A18" s="5">
        <v>16</v>
      </c>
      <c r="B18" s="5">
        <v>1.4</v>
      </c>
      <c r="C18" s="5">
        <v>0.5</v>
      </c>
      <c r="D18" s="5">
        <v>0.6</v>
      </c>
      <c r="E18" s="5">
        <f t="shared" si="0"/>
        <v>2.5</v>
      </c>
      <c r="F18" s="5">
        <v>88</v>
      </c>
      <c r="G18" s="3">
        <f t="shared" si="1"/>
        <v>90.5</v>
      </c>
      <c r="H18" s="5"/>
    </row>
    <row r="19" customHeight="1" spans="1:8">
      <c r="A19" s="5">
        <v>17</v>
      </c>
      <c r="B19" s="5">
        <v>1.2</v>
      </c>
      <c r="C19" s="5">
        <v>0.5</v>
      </c>
      <c r="D19" s="5">
        <v>1.2</v>
      </c>
      <c r="E19" s="5">
        <f t="shared" si="0"/>
        <v>2.9</v>
      </c>
      <c r="F19" s="5">
        <v>84</v>
      </c>
      <c r="G19" s="3">
        <f t="shared" si="1"/>
        <v>86.9</v>
      </c>
      <c r="H19" s="5"/>
    </row>
    <row r="20" customHeight="1" spans="1:8">
      <c r="A20" s="5">
        <v>18</v>
      </c>
      <c r="B20" s="5">
        <v>1.8</v>
      </c>
      <c r="C20" s="5">
        <v>0.5</v>
      </c>
      <c r="D20" s="5">
        <v>0.6</v>
      </c>
      <c r="E20" s="5">
        <f t="shared" si="0"/>
        <v>2.9</v>
      </c>
      <c r="F20" s="5">
        <v>82.5</v>
      </c>
      <c r="G20" s="3">
        <f t="shared" si="1"/>
        <v>85.4</v>
      </c>
      <c r="H20" s="5"/>
    </row>
  </sheetData>
  <autoFilter ref="A2:H19">
    <filterColumn colId="7">
      <filters>
        <filter val="1"/>
        <filter val="2"/>
        <filter val="3"/>
        <filter val="4"/>
        <filter val="5"/>
        <filter val="6"/>
        <filter val="7"/>
        <filter val="8"/>
        <filter val="9"/>
      </filters>
    </filterColumn>
    <sortState ref="A2:H19">
      <sortCondition ref="A3"/>
    </sortState>
    <extLst/>
  </autoFilter>
  <mergeCells count="1">
    <mergeCell ref="A1:H1"/>
  </mergeCells>
  <printOptions horizontalCentered="1"/>
  <pageMargins left="0.196527777777778" right="0.196527777777778" top="0.786805555555556" bottom="0.393055555555556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zoomScale="145" zoomScaleNormal="145" workbookViewId="0">
      <selection activeCell="A2" sqref="A$1:H$1048576"/>
    </sheetView>
  </sheetViews>
  <sheetFormatPr defaultColWidth="9" defaultRowHeight="13.5" outlineLevelRow="4" outlineLevelCol="7"/>
  <cols>
    <col min="1" max="8" width="12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5">
        <v>1</v>
      </c>
      <c r="C3" s="5"/>
      <c r="D3" s="5">
        <v>0.6</v>
      </c>
      <c r="E3" s="5">
        <f>SUM(B3:D3)</f>
        <v>1.6</v>
      </c>
      <c r="F3" s="3">
        <v>69</v>
      </c>
      <c r="G3" s="3">
        <f>F3+E3</f>
        <v>70.6</v>
      </c>
      <c r="H3" s="5"/>
    </row>
    <row r="4" ht="30" customHeight="1" spans="1:8">
      <c r="A4" s="3">
        <v>2</v>
      </c>
      <c r="B4" s="5">
        <v>3.8</v>
      </c>
      <c r="C4" s="5"/>
      <c r="D4" s="5">
        <v>1.2</v>
      </c>
      <c r="E4" s="5">
        <f>SUM(B4:D4)</f>
        <v>5</v>
      </c>
      <c r="F4" s="5">
        <v>56</v>
      </c>
      <c r="G4" s="3">
        <f>F4+E4</f>
        <v>61</v>
      </c>
      <c r="H4" s="5"/>
    </row>
    <row r="5" ht="30" customHeight="1" spans="1:8">
      <c r="A5" s="3">
        <v>3</v>
      </c>
      <c r="B5" s="5">
        <v>3.8</v>
      </c>
      <c r="C5" s="5"/>
      <c r="D5" s="5">
        <v>2.1</v>
      </c>
      <c r="E5" s="5">
        <f>SUM(B5:D5)</f>
        <v>5.9</v>
      </c>
      <c r="F5" s="5">
        <v>83</v>
      </c>
      <c r="G5" s="3">
        <f>F5+E5</f>
        <v>88.9</v>
      </c>
      <c r="H5" s="5"/>
    </row>
  </sheetData>
  <autoFilter ref="A2:H5">
    <extLst/>
  </autoFilter>
  <mergeCells count="1">
    <mergeCell ref="A1:H1"/>
  </mergeCells>
  <pageMargins left="0.66875" right="0.161111111111111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7"/>
  <sheetViews>
    <sheetView workbookViewId="0">
      <selection activeCell="A2" sqref="A$1:H$1048576"/>
    </sheetView>
  </sheetViews>
  <sheetFormatPr defaultColWidth="9" defaultRowHeight="13.5" outlineLevelRow="6" outlineLevelCol="7"/>
  <cols>
    <col min="1" max="8" width="12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5">
        <v>5</v>
      </c>
      <c r="C3" s="5">
        <v>1</v>
      </c>
      <c r="D3" s="5">
        <v>3</v>
      </c>
      <c r="E3" s="5">
        <v>9</v>
      </c>
      <c r="F3" s="3">
        <v>73</v>
      </c>
      <c r="G3" s="3">
        <f>F3+E3</f>
        <v>82</v>
      </c>
      <c r="H3" s="5"/>
    </row>
    <row r="4" ht="35" customHeight="1" spans="1:8">
      <c r="A4" s="3">
        <v>2</v>
      </c>
      <c r="B4" s="5">
        <v>1.4</v>
      </c>
      <c r="C4" s="5"/>
      <c r="D4" s="5">
        <v>1.8</v>
      </c>
      <c r="E4" s="5">
        <v>3.2</v>
      </c>
      <c r="F4" s="5">
        <v>60</v>
      </c>
      <c r="G4" s="3">
        <f>F4+E4</f>
        <v>63.2</v>
      </c>
      <c r="H4" s="5"/>
    </row>
    <row r="5" ht="35" customHeight="1" spans="1:8">
      <c r="A5" s="3">
        <v>3</v>
      </c>
      <c r="B5" s="5">
        <v>1</v>
      </c>
      <c r="C5" s="5"/>
      <c r="D5" s="5">
        <v>0.6</v>
      </c>
      <c r="E5" s="5">
        <v>1.6</v>
      </c>
      <c r="F5" s="5">
        <v>20</v>
      </c>
      <c r="G5" s="3">
        <f>F5+E5</f>
        <v>21.6</v>
      </c>
      <c r="H5" s="5"/>
    </row>
    <row r="6" ht="35" customHeight="1" spans="1:8">
      <c r="A6" s="3">
        <v>4</v>
      </c>
      <c r="B6" s="5">
        <v>1.2</v>
      </c>
      <c r="C6" s="5"/>
      <c r="D6" s="5">
        <v>1.8</v>
      </c>
      <c r="E6" s="5">
        <v>3</v>
      </c>
      <c r="F6" s="5">
        <v>57</v>
      </c>
      <c r="G6" s="3">
        <f>F6+E6</f>
        <v>60</v>
      </c>
      <c r="H6" s="5"/>
    </row>
    <row r="7" ht="35" customHeight="1" spans="1:8">
      <c r="A7" s="3">
        <v>5</v>
      </c>
      <c r="B7" s="3">
        <v>2</v>
      </c>
      <c r="C7" s="3">
        <v>0.5</v>
      </c>
      <c r="D7" s="3">
        <v>2.4</v>
      </c>
      <c r="E7" s="3">
        <v>4.9</v>
      </c>
      <c r="F7" s="5">
        <v>63</v>
      </c>
      <c r="G7" s="3">
        <f>F7+E7</f>
        <v>67.9</v>
      </c>
      <c r="H7" s="5"/>
    </row>
  </sheetData>
  <autoFilter ref="A2:H7">
    <filterColumn colId="7">
      <filters>
        <filter val="1"/>
        <filter val="2"/>
        <filter val="3"/>
        <filter val="4"/>
        <filter val="5"/>
      </filters>
    </filterColumn>
    <sortState ref="A2:H7">
      <sortCondition ref="A3"/>
    </sortState>
    <extLst/>
  </autoFilter>
  <mergeCells count="1">
    <mergeCell ref="A1:H1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2" sqref="A$1:H$1048576"/>
    </sheetView>
  </sheetViews>
  <sheetFormatPr defaultColWidth="9" defaultRowHeight="13.5" outlineLevelRow="5" outlineLevelCol="7"/>
  <cols>
    <col min="1" max="8" width="12.625" customWidth="1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9" customHeight="1" spans="1:8">
      <c r="A3" s="3">
        <v>1</v>
      </c>
      <c r="B3" s="5">
        <v>2.6</v>
      </c>
      <c r="C3" s="5"/>
      <c r="D3" s="5">
        <v>0.9</v>
      </c>
      <c r="E3" s="5">
        <v>3.5</v>
      </c>
      <c r="F3" s="3">
        <v>75</v>
      </c>
      <c r="G3" s="3">
        <f>F3+E3</f>
        <v>78.5</v>
      </c>
      <c r="H3" s="5"/>
    </row>
    <row r="4" ht="33" customHeight="1" spans="1:8">
      <c r="A4" s="3">
        <v>2</v>
      </c>
      <c r="B4" s="5">
        <v>2.2</v>
      </c>
      <c r="C4" s="5">
        <v>0.5</v>
      </c>
      <c r="D4" s="5">
        <v>1.5</v>
      </c>
      <c r="E4" s="5">
        <v>4.2</v>
      </c>
      <c r="F4" s="5">
        <v>2</v>
      </c>
      <c r="G4" s="3">
        <f>F4+E4</f>
        <v>6.2</v>
      </c>
      <c r="H4" s="5"/>
    </row>
    <row r="5" ht="33" customHeight="1" spans="1:8">
      <c r="A5" s="3">
        <v>3</v>
      </c>
      <c r="B5" s="5">
        <v>1.2</v>
      </c>
      <c r="C5" s="5">
        <v>1</v>
      </c>
      <c r="D5" s="5">
        <v>0.9</v>
      </c>
      <c r="E5" s="5">
        <v>3.1</v>
      </c>
      <c r="F5" s="5">
        <v>60</v>
      </c>
      <c r="G5" s="3">
        <f>F5+E5</f>
        <v>63.1</v>
      </c>
      <c r="H5" s="5"/>
    </row>
    <row r="6" ht="34" customHeight="1" spans="1:8">
      <c r="A6" s="3">
        <v>4</v>
      </c>
      <c r="B6" s="5">
        <v>1</v>
      </c>
      <c r="C6" s="5"/>
      <c r="D6" s="5">
        <v>1.2</v>
      </c>
      <c r="E6" s="5">
        <v>2.2</v>
      </c>
      <c r="F6" s="5">
        <v>0</v>
      </c>
      <c r="G6" s="3">
        <f>F6+E6</f>
        <v>2.2</v>
      </c>
      <c r="H6" s="5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"/>
  <sheetViews>
    <sheetView tabSelected="1" workbookViewId="0">
      <selection activeCell="A2" sqref="A$1:H$1048576"/>
    </sheetView>
  </sheetViews>
  <sheetFormatPr defaultColWidth="9" defaultRowHeight="13.5" outlineLevelRow="4" outlineLevelCol="7"/>
  <cols>
    <col min="1" max="8" width="12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3">
        <v>1</v>
      </c>
      <c r="B3" s="3">
        <v>1</v>
      </c>
      <c r="C3" s="3">
        <v>1</v>
      </c>
      <c r="D3" s="3">
        <v>1.2</v>
      </c>
      <c r="E3" s="3">
        <v>3.2</v>
      </c>
      <c r="F3" s="3">
        <v>77</v>
      </c>
      <c r="G3" s="3">
        <f>F3+E3</f>
        <v>80.2</v>
      </c>
      <c r="H3" s="3"/>
    </row>
    <row r="4" ht="35" customHeight="1" spans="1:8">
      <c r="A4" s="3">
        <v>2</v>
      </c>
      <c r="B4" s="3">
        <v>1.6</v>
      </c>
      <c r="C4" s="3"/>
      <c r="D4" s="3"/>
      <c r="E4" s="3">
        <v>1.6</v>
      </c>
      <c r="F4" s="3">
        <v>0</v>
      </c>
      <c r="G4" s="3">
        <f>F4+E4</f>
        <v>1.6</v>
      </c>
      <c r="H4" s="3"/>
    </row>
    <row r="5" ht="35" customHeight="1" spans="1:8">
      <c r="A5" s="3">
        <v>3</v>
      </c>
      <c r="B5" s="3">
        <v>1.8</v>
      </c>
      <c r="C5" s="3"/>
      <c r="D5" s="3">
        <v>0.6</v>
      </c>
      <c r="E5" s="3">
        <v>2.4</v>
      </c>
      <c r="F5" s="3">
        <v>72</v>
      </c>
      <c r="G5" s="3">
        <f>F5+E5</f>
        <v>74.4</v>
      </c>
      <c r="H5" s="3"/>
    </row>
  </sheetData>
  <autoFilter ref="A2:H5">
    <filterColumn colId="7">
      <customFilters>
        <customFilter operator="equal" val="1"/>
        <customFilter operator="equal" val="2"/>
      </customFilters>
    </filterColumn>
    <sortState ref="A2:H5">
      <sortCondition ref="A3"/>
    </sortState>
    <extLst/>
  </autoFilter>
  <mergeCells count="1">
    <mergeCell ref="A1:H1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初中语文</vt:lpstr>
      <vt:lpstr>初中数学</vt:lpstr>
      <vt:lpstr>初中英语</vt:lpstr>
      <vt:lpstr>初中物理</vt:lpstr>
      <vt:lpstr>初中政治</vt:lpstr>
      <vt:lpstr>初中历史</vt:lpstr>
      <vt:lpstr>初中地理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xiaolai1424758533</cp:lastModifiedBy>
  <dcterms:created xsi:type="dcterms:W3CDTF">2021-07-07T03:26:00Z</dcterms:created>
  <cp:lastPrinted>2022-07-07T01:11:00Z</cp:lastPrinted>
  <dcterms:modified xsi:type="dcterms:W3CDTF">2024-08-22T01:31:18Z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D90233C049A44B638D58658FC5F3E1DC_13</vt:lpwstr>
  </property>
  <property fmtid="{D5CDD505-2E9C-101B-9397-08002B2CF9AE}" pid="3" name="KSOProductBuildVer">
    <vt:lpwstr>2052-11.8.2.8411</vt:lpwstr>
  </property>
</Properties>
</file>