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表" sheetId="1" r:id="rId1"/>
  </sheets>
  <definedNames>
    <definedName name="_xlnm.Print_Titles" localSheetId="0">表!$2:$3</definedName>
    <definedName name="_xlnm._FilterDatabase" localSheetId="0" hidden="1">表!$A$3:$J$54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<sst xmlns="http://schemas.openxmlformats.org/spreadsheetml/2006/main" count="172" uniqueCount="132">
  <si>
    <t>附件1：</t>
  </si>
  <si>
    <t>三亚市海棠区教育系统2024年面向全国公开招聘编制教师面试成绩及总成绩</t>
  </si>
  <si>
    <t>序号</t>
  </si>
  <si>
    <t>报考岗位</t>
  </si>
  <si>
    <t>准考证号</t>
  </si>
  <si>
    <t>姓名</t>
  </si>
  <si>
    <t>笔试成绩</t>
  </si>
  <si>
    <t>笔试成绩*60%</t>
  </si>
  <si>
    <t>面试成绩</t>
  </si>
  <si>
    <t>面试成绩*40%</t>
  </si>
  <si>
    <t>总成绩</t>
  </si>
  <si>
    <t>备注</t>
  </si>
  <si>
    <t>0103-小学体育教师A类</t>
  </si>
  <si>
    <t>202408102319</t>
  </si>
  <si>
    <t>吉训赛</t>
  </si>
  <si>
    <t>202408102404</t>
  </si>
  <si>
    <t>符丽如</t>
  </si>
  <si>
    <t>202408102328</t>
  </si>
  <si>
    <t>容才飞</t>
  </si>
  <si>
    <t>0308-小学体育教师C类</t>
  </si>
  <si>
    <t>202408102509</t>
  </si>
  <si>
    <t>刘思雨</t>
  </si>
  <si>
    <t>202408102430</t>
  </si>
  <si>
    <t>林星湖</t>
  </si>
  <si>
    <t>202408102507</t>
  </si>
  <si>
    <t>苏嘉慧</t>
  </si>
  <si>
    <t>0104-小学音乐教师A类</t>
  </si>
  <si>
    <t>202408101408</t>
  </si>
  <si>
    <t>蔡泽慧</t>
  </si>
  <si>
    <t>202408101609</t>
  </si>
  <si>
    <t>吉天生</t>
  </si>
  <si>
    <t>202408101613</t>
  </si>
  <si>
    <t>符婷婷</t>
  </si>
  <si>
    <t>面试缺考</t>
  </si>
  <si>
    <t>0309-小学音乐教师C类</t>
  </si>
  <si>
    <t>202408101716</t>
  </si>
  <si>
    <t>袁晓晓</t>
  </si>
  <si>
    <t>202408101710</t>
  </si>
  <si>
    <t>贺洁</t>
  </si>
  <si>
    <t>202408101720</t>
  </si>
  <si>
    <t>付家辉</t>
  </si>
  <si>
    <t>0106-小学美术教师A类</t>
  </si>
  <si>
    <t>202408100806</t>
  </si>
  <si>
    <t>吴华烨</t>
  </si>
  <si>
    <t>202408100708</t>
  </si>
  <si>
    <t>苻海俊</t>
  </si>
  <si>
    <t>202408100719</t>
  </si>
  <si>
    <t>谭邦雪</t>
  </si>
  <si>
    <t>0307-小学美术教师C类</t>
  </si>
  <si>
    <t>202408100812</t>
  </si>
  <si>
    <t>邓静</t>
  </si>
  <si>
    <t>202408100813</t>
  </si>
  <si>
    <t>王芳</t>
  </si>
  <si>
    <t>202408100820</t>
  </si>
  <si>
    <t>张天渠</t>
  </si>
  <si>
    <t>0105-小学英语教师A类</t>
  </si>
  <si>
    <t>202408101306</t>
  </si>
  <si>
    <t>吴永洁</t>
  </si>
  <si>
    <t>202408101303</t>
  </si>
  <si>
    <t>颜美珍</t>
  </si>
  <si>
    <t>202408101305</t>
  </si>
  <si>
    <t>陈丹娱</t>
  </si>
  <si>
    <t>0305-初中英语教师C类</t>
  </si>
  <si>
    <t>202408101219</t>
  </si>
  <si>
    <t>陈菊柳</t>
  </si>
  <si>
    <t>202408101216</t>
  </si>
  <si>
    <t>于彤</t>
  </si>
  <si>
    <t>202408101227</t>
  </si>
  <si>
    <t>黎晓晴</t>
  </si>
  <si>
    <t>0102-初中信息技术教师A类</t>
  </si>
  <si>
    <t>202408100206</t>
  </si>
  <si>
    <t>邢玉雅</t>
  </si>
  <si>
    <t>202408100221</t>
  </si>
  <si>
    <t>胡妹</t>
  </si>
  <si>
    <t>202408100228</t>
  </si>
  <si>
    <t>陈国芬</t>
  </si>
  <si>
    <t>0201-小学数学教师B类</t>
  </si>
  <si>
    <t>202408102520</t>
  </si>
  <si>
    <t>胡肖颜</t>
  </si>
  <si>
    <t>202408102521</t>
  </si>
  <si>
    <t>黎礼霞</t>
  </si>
  <si>
    <t>202408102523</t>
  </si>
  <si>
    <t>梁秀晶</t>
  </si>
  <si>
    <t>0303-初中数学教师C类</t>
  </si>
  <si>
    <t>202408102205</t>
  </si>
  <si>
    <t>何家诗</t>
  </si>
  <si>
    <t>202408102123</t>
  </si>
  <si>
    <t>倪德锋</t>
  </si>
  <si>
    <t>202408102124</t>
  </si>
  <si>
    <t>陈柏材</t>
  </si>
  <si>
    <t>0304-初中物理教师C类</t>
  </si>
  <si>
    <t>202408100509</t>
  </si>
  <si>
    <t>罗威威</t>
  </si>
  <si>
    <t>202408100524</t>
  </si>
  <si>
    <t>蔡庆泽</t>
  </si>
  <si>
    <t>202408100528</t>
  </si>
  <si>
    <t>纪金豆</t>
  </si>
  <si>
    <t>0101-初中地理教师A类</t>
  </si>
  <si>
    <t>202408101906</t>
  </si>
  <si>
    <t>符嘉雪</t>
  </si>
  <si>
    <t>202408102017</t>
  </si>
  <si>
    <t>龙籍艺</t>
  </si>
  <si>
    <t>202408102024</t>
  </si>
  <si>
    <t>颜光钰</t>
  </si>
  <si>
    <t>0301-初中地理教师C类</t>
  </si>
  <si>
    <t>202408102102</t>
  </si>
  <si>
    <t>梁丽丽</t>
  </si>
  <si>
    <t>202408102109</t>
  </si>
  <si>
    <t>文小倩</t>
  </si>
  <si>
    <t>202408102104</t>
  </si>
  <si>
    <t>李桂萍</t>
  </si>
  <si>
    <t>0202-小学语文教师B类</t>
  </si>
  <si>
    <t>202408101723</t>
  </si>
  <si>
    <t>王婉媛</t>
  </si>
  <si>
    <t>202408101721</t>
  </si>
  <si>
    <t>李亮</t>
  </si>
  <si>
    <t>0306-初中语文教师C类</t>
  </si>
  <si>
    <t>202408101123</t>
  </si>
  <si>
    <t>石庆坤</t>
  </si>
  <si>
    <t>202408100910</t>
  </si>
  <si>
    <t>王璐</t>
  </si>
  <si>
    <t>202408101009</t>
  </si>
  <si>
    <t>陈美妤</t>
  </si>
  <si>
    <t>0302-初中历史教师C类</t>
  </si>
  <si>
    <t>202408100406</t>
  </si>
  <si>
    <t>周慧强</t>
  </si>
  <si>
    <t>202408100423</t>
  </si>
  <si>
    <t>梁琪潇</t>
  </si>
  <si>
    <t>202408100312</t>
  </si>
  <si>
    <t>唐世问</t>
  </si>
  <si>
    <t>202408100328</t>
  </si>
  <si>
    <t>李谷雨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</si>
</sst>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color theme="1"/>
      <name val="方正小标宋简体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4"/>
  <sheetViews>
    <sheetView tabSelected="1" zoomScale="85" zoomScaleNormal="85" workbookViewId="0">
      <selection activeCell="I3" sqref="I3"/>
    </sheetView>
  </sheetViews>
  <sheetFormatPr defaultColWidth="13" defaultRowHeight="34" customHeight="1"/>
  <cols>
    <col min="1" max="1" width="7.37962962962963" style="2" customWidth="1"/>
    <col min="2" max="2" width="34.5092592592593" style="2" customWidth="1"/>
    <col min="3" max="3" width="28.3611111111111" style="2" customWidth="1"/>
    <col min="4" max="4" width="20.9074074074074" style="2" customWidth="1"/>
    <col min="5" max="5" width="19.4722222222222" style="3" customWidth="1"/>
    <col min="6" max="6" width="21.0462962962963" style="3" customWidth="1"/>
    <col min="7" max="7" width="14.1203703703704" style="3" customWidth="1"/>
    <col min="8" max="8" width="25.0925925925926" style="3" customWidth="1"/>
    <col min="9" max="9" width="19.3425925925926" style="3" customWidth="1"/>
    <col min="10" max="10" width="20.9074074074074" style="2" customWidth="1"/>
    <col min="11" max="16383" width="13" style="2" customWidth="1"/>
    <col min="16384" max="16384" width="13" style="2"/>
  </cols>
  <sheetData>
    <row r="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8" customHeight="1" spans="1:10">
      <c r="A2" s="5" t="s">
        <v>1</v>
      </c>
      <c r="B2" s="6"/>
      <c r="C2" s="6"/>
      <c r="D2" s="6"/>
      <c r="E2" s="7"/>
      <c r="F2" s="7"/>
      <c r="G2" s="7"/>
      <c r="H2" s="7"/>
      <c r="I2" s="7"/>
      <c r="J2" s="6"/>
    </row>
    <row r="3" s="1" customFormat="1" ht="42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6" t="s">
        <v>11</v>
      </c>
    </row>
    <row r="4" customHeight="1" spans="1:10">
      <c r="A4" s="10">
        <v>1</v>
      </c>
      <c r="B4" s="11" t="s">
        <v>12</v>
      </c>
      <c r="C4" s="11" t="s">
        <v>13</v>
      </c>
      <c r="D4" s="11" t="s">
        <v>14</v>
      </c>
      <c r="E4" s="12">
        <v>67.3</v>
      </c>
      <c r="F4" s="13">
        <f>E4*0.6</f>
        <v>40.38</v>
      </c>
      <c r="G4" s="13">
        <v>79.67</v>
      </c>
      <c r="H4" s="13">
        <f>G4*40%</f>
        <v>31.868</v>
      </c>
      <c r="I4" s="13">
        <f>F4+H4</f>
        <v>72.248</v>
      </c>
      <c r="J4" s="10"/>
    </row>
    <row r="5" customHeight="1" spans="1:10">
      <c r="A5" s="10">
        <v>2</v>
      </c>
      <c r="B5" s="11" t="s">
        <v>12</v>
      </c>
      <c r="C5" s="11" t="s">
        <v>15</v>
      </c>
      <c r="D5" s="11" t="s">
        <v>16</v>
      </c>
      <c r="E5" s="12">
        <v>70</v>
      </c>
      <c r="F5" s="14">
        <f>E5*0.6</f>
        <v>42</v>
      </c>
      <c r="G5" s="13">
        <v>75</v>
      </c>
      <c r="H5" s="13">
        <f>G5*40%</f>
        <v>30</v>
      </c>
      <c r="I5" s="13">
        <f>F5+H5</f>
        <v>72</v>
      </c>
      <c r="J5" s="10"/>
    </row>
    <row r="6" customHeight="1" spans="1:10">
      <c r="A6" s="10">
        <v>3</v>
      </c>
      <c r="B6" s="11" t="s">
        <v>12</v>
      </c>
      <c r="C6" s="11" t="s">
        <v>17</v>
      </c>
      <c r="D6" s="11" t="s">
        <v>18</v>
      </c>
      <c r="E6" s="12">
        <v>69</v>
      </c>
      <c r="F6" s="13">
        <f>E6*0.6</f>
        <v>41.4</v>
      </c>
      <c r="G6" s="13">
        <v>76.33</v>
      </c>
      <c r="H6" s="13">
        <f>G6*40%</f>
        <v>30.532</v>
      </c>
      <c r="I6" s="13">
        <f>F6+H6</f>
        <v>71.932</v>
      </c>
      <c r="J6" s="10"/>
    </row>
    <row r="7" customHeight="1" spans="1:10">
      <c r="A7" s="10">
        <v>4</v>
      </c>
      <c r="B7" s="11" t="s">
        <v>19</v>
      </c>
      <c r="C7" s="11" t="s">
        <v>20</v>
      </c>
      <c r="D7" s="11" t="s">
        <v>21</v>
      </c>
      <c r="E7" s="12">
        <v>64.5</v>
      </c>
      <c r="F7" s="13">
        <f>E7*0.6</f>
        <v>38.7</v>
      </c>
      <c r="G7" s="13">
        <v>79.67</v>
      </c>
      <c r="H7" s="13">
        <f>G7*40%</f>
        <v>31.868</v>
      </c>
      <c r="I7" s="13">
        <f>F7+H7</f>
        <v>70.568</v>
      </c>
      <c r="J7" s="10"/>
    </row>
    <row r="8" customHeight="1" spans="1:10">
      <c r="A8" s="10">
        <v>5</v>
      </c>
      <c r="B8" s="11" t="s">
        <v>19</v>
      </c>
      <c r="C8" s="11" t="s">
        <v>22</v>
      </c>
      <c r="D8" s="11" t="s">
        <v>23</v>
      </c>
      <c r="E8" s="12">
        <v>64.5</v>
      </c>
      <c r="F8" s="13">
        <f>E8*0.6</f>
        <v>38.7</v>
      </c>
      <c r="G8" s="13">
        <v>77.67</v>
      </c>
      <c r="H8" s="13">
        <f>G8*40%</f>
        <v>31.068</v>
      </c>
      <c r="I8" s="13">
        <f>F8+H8</f>
        <v>69.768</v>
      </c>
      <c r="J8" s="10"/>
    </row>
    <row r="9" customHeight="1" spans="1:10">
      <c r="A9" s="10">
        <v>6</v>
      </c>
      <c r="B9" s="11" t="s">
        <v>19</v>
      </c>
      <c r="C9" s="11" t="s">
        <v>24</v>
      </c>
      <c r="D9" s="11" t="s">
        <v>25</v>
      </c>
      <c r="E9" s="12">
        <v>63.5</v>
      </c>
      <c r="F9" s="13">
        <f t="shared" ref="F5:F36" si="0">E9*0.6</f>
        <v>38.1</v>
      </c>
      <c r="G9" s="13">
        <v>74.33</v>
      </c>
      <c r="H9" s="13">
        <f t="shared" ref="H5:H41" si="1">G9*40%</f>
        <v>29.732</v>
      </c>
      <c r="I9" s="13">
        <f t="shared" ref="I5:I36" si="2">F9+H9</f>
        <v>67.832</v>
      </c>
      <c r="J9" s="10"/>
    </row>
    <row r="10" customHeight="1" spans="1:10">
      <c r="A10" s="10">
        <v>7</v>
      </c>
      <c r="B10" s="11" t="s">
        <v>26</v>
      </c>
      <c r="C10" s="11" t="s">
        <v>27</v>
      </c>
      <c r="D10" s="11" t="s">
        <v>28</v>
      </c>
      <c r="E10" s="12">
        <v>88.5</v>
      </c>
      <c r="F10" s="13">
        <f t="shared" si="0"/>
        <v>53.1</v>
      </c>
      <c r="G10" s="13">
        <v>81.67</v>
      </c>
      <c r="H10" s="13">
        <f t="shared" si="1"/>
        <v>32.668</v>
      </c>
      <c r="I10" s="13">
        <f t="shared" si="2"/>
        <v>85.768</v>
      </c>
      <c r="J10" s="10"/>
    </row>
    <row r="11" customHeight="1" spans="1:10">
      <c r="A11" s="10">
        <v>8</v>
      </c>
      <c r="B11" s="11" t="s">
        <v>26</v>
      </c>
      <c r="C11" s="11" t="s">
        <v>29</v>
      </c>
      <c r="D11" s="11" t="s">
        <v>30</v>
      </c>
      <c r="E11" s="12">
        <v>84.5</v>
      </c>
      <c r="F11" s="13">
        <f t="shared" si="0"/>
        <v>50.7</v>
      </c>
      <c r="G11" s="13">
        <v>82</v>
      </c>
      <c r="H11" s="13">
        <f t="shared" si="1"/>
        <v>32.8</v>
      </c>
      <c r="I11" s="13">
        <f t="shared" si="2"/>
        <v>83.5</v>
      </c>
      <c r="J11" s="10"/>
    </row>
    <row r="12" customHeight="1" spans="1:10">
      <c r="A12" s="10">
        <v>9</v>
      </c>
      <c r="B12" s="11" t="s">
        <v>26</v>
      </c>
      <c r="C12" s="11" t="s">
        <v>31</v>
      </c>
      <c r="D12" s="11" t="s">
        <v>32</v>
      </c>
      <c r="E12" s="12">
        <v>83</v>
      </c>
      <c r="F12" s="13">
        <f t="shared" si="0"/>
        <v>49.8</v>
      </c>
      <c r="G12" s="13">
        <v>0</v>
      </c>
      <c r="H12" s="13">
        <f t="shared" si="1"/>
        <v>0</v>
      </c>
      <c r="I12" s="13">
        <f t="shared" si="2"/>
        <v>49.8</v>
      </c>
      <c r="J12" s="13" t="s">
        <v>33</v>
      </c>
    </row>
    <row r="13" customHeight="1" spans="1:10">
      <c r="A13" s="10">
        <v>10</v>
      </c>
      <c r="B13" s="11" t="s">
        <v>34</v>
      </c>
      <c r="C13" s="11" t="s">
        <v>35</v>
      </c>
      <c r="D13" s="11" t="s">
        <v>36</v>
      </c>
      <c r="E13" s="12">
        <v>86</v>
      </c>
      <c r="F13" s="13">
        <f t="shared" si="0"/>
        <v>51.6</v>
      </c>
      <c r="G13" s="13">
        <v>74.33</v>
      </c>
      <c r="H13" s="13">
        <f t="shared" si="1"/>
        <v>29.732</v>
      </c>
      <c r="I13" s="13">
        <f t="shared" si="2"/>
        <v>81.332</v>
      </c>
      <c r="J13" s="10"/>
    </row>
    <row r="14" customHeight="1" spans="1:10">
      <c r="A14" s="10">
        <v>11</v>
      </c>
      <c r="B14" s="11" t="s">
        <v>34</v>
      </c>
      <c r="C14" s="17" t="s">
        <v>37</v>
      </c>
      <c r="D14" s="11" t="s">
        <v>38</v>
      </c>
      <c r="E14" s="12">
        <v>76.5</v>
      </c>
      <c r="F14" s="13">
        <f t="shared" si="0"/>
        <v>45.9</v>
      </c>
      <c r="G14" s="13">
        <v>74</v>
      </c>
      <c r="H14" s="13">
        <f t="shared" si="1"/>
        <v>29.6</v>
      </c>
      <c r="I14" s="13">
        <f t="shared" si="2"/>
        <v>75.5</v>
      </c>
      <c r="J14" s="10"/>
    </row>
    <row r="15" customHeight="1" spans="1:10">
      <c r="A15" s="10">
        <v>12</v>
      </c>
      <c r="B15" s="11" t="s">
        <v>34</v>
      </c>
      <c r="C15" s="11" t="s">
        <v>39</v>
      </c>
      <c r="D15" s="11" t="s">
        <v>40</v>
      </c>
      <c r="E15" s="12">
        <v>81.5</v>
      </c>
      <c r="F15" s="13">
        <f t="shared" si="0"/>
        <v>48.9</v>
      </c>
      <c r="G15" s="13">
        <v>0</v>
      </c>
      <c r="H15" s="13">
        <f t="shared" si="1"/>
        <v>0</v>
      </c>
      <c r="I15" s="13">
        <f t="shared" si="2"/>
        <v>48.9</v>
      </c>
      <c r="J15" s="13" t="s">
        <v>33</v>
      </c>
    </row>
    <row r="16" customHeight="1" spans="1:10">
      <c r="A16" s="10">
        <v>13</v>
      </c>
      <c r="B16" s="11" t="s">
        <v>41</v>
      </c>
      <c r="C16" s="11" t="s">
        <v>42</v>
      </c>
      <c r="D16" s="11" t="s">
        <v>43</v>
      </c>
      <c r="E16" s="12">
        <v>84</v>
      </c>
      <c r="F16" s="13">
        <f t="shared" si="0"/>
        <v>50.4</v>
      </c>
      <c r="G16" s="13">
        <v>74</v>
      </c>
      <c r="H16" s="13">
        <f t="shared" si="1"/>
        <v>29.6</v>
      </c>
      <c r="I16" s="13">
        <f t="shared" si="2"/>
        <v>80</v>
      </c>
      <c r="J16" s="10"/>
    </row>
    <row r="17" customHeight="1" spans="1:10">
      <c r="A17" s="10">
        <v>14</v>
      </c>
      <c r="B17" s="11" t="s">
        <v>41</v>
      </c>
      <c r="C17" s="11" t="s">
        <v>44</v>
      </c>
      <c r="D17" s="11" t="s">
        <v>45</v>
      </c>
      <c r="E17" s="12">
        <v>77.5</v>
      </c>
      <c r="F17" s="13">
        <f t="shared" si="0"/>
        <v>46.5</v>
      </c>
      <c r="G17" s="13">
        <v>72.67</v>
      </c>
      <c r="H17" s="13">
        <f t="shared" si="1"/>
        <v>29.068</v>
      </c>
      <c r="I17" s="13">
        <f t="shared" si="2"/>
        <v>75.568</v>
      </c>
      <c r="J17" s="10"/>
    </row>
    <row r="18" customHeight="1" spans="1:10">
      <c r="A18" s="10">
        <v>15</v>
      </c>
      <c r="B18" s="11" t="s">
        <v>41</v>
      </c>
      <c r="C18" s="11" t="s">
        <v>46</v>
      </c>
      <c r="D18" s="11" t="s">
        <v>47</v>
      </c>
      <c r="E18" s="12">
        <v>74</v>
      </c>
      <c r="F18" s="13">
        <f t="shared" si="0"/>
        <v>44.4</v>
      </c>
      <c r="G18" s="13">
        <v>76.33</v>
      </c>
      <c r="H18" s="13">
        <f t="shared" si="1"/>
        <v>30.532</v>
      </c>
      <c r="I18" s="13">
        <f t="shared" si="2"/>
        <v>74.932</v>
      </c>
      <c r="J18" s="10"/>
    </row>
    <row r="19" customHeight="1" spans="1:10">
      <c r="A19" s="10">
        <v>16</v>
      </c>
      <c r="B19" s="11" t="s">
        <v>48</v>
      </c>
      <c r="C19" s="11" t="s">
        <v>49</v>
      </c>
      <c r="D19" s="11" t="s">
        <v>50</v>
      </c>
      <c r="E19" s="12">
        <v>83</v>
      </c>
      <c r="F19" s="13">
        <f t="shared" si="0"/>
        <v>49.8</v>
      </c>
      <c r="G19" s="13">
        <v>77.33</v>
      </c>
      <c r="H19" s="13">
        <f t="shared" si="1"/>
        <v>30.932</v>
      </c>
      <c r="I19" s="13">
        <f t="shared" si="2"/>
        <v>80.732</v>
      </c>
      <c r="J19" s="10"/>
    </row>
    <row r="20" customHeight="1" spans="1:10">
      <c r="A20" s="10">
        <v>17</v>
      </c>
      <c r="B20" s="11" t="s">
        <v>48</v>
      </c>
      <c r="C20" s="11" t="s">
        <v>51</v>
      </c>
      <c r="D20" s="11" t="s">
        <v>52</v>
      </c>
      <c r="E20" s="12">
        <v>77.5</v>
      </c>
      <c r="F20" s="13">
        <f t="shared" si="0"/>
        <v>46.5</v>
      </c>
      <c r="G20" s="13">
        <v>80</v>
      </c>
      <c r="H20" s="13">
        <f t="shared" si="1"/>
        <v>32</v>
      </c>
      <c r="I20" s="13">
        <f t="shared" si="2"/>
        <v>78.5</v>
      </c>
      <c r="J20" s="10"/>
    </row>
    <row r="21" customHeight="1" spans="1:10">
      <c r="A21" s="10">
        <v>18</v>
      </c>
      <c r="B21" s="11" t="s">
        <v>48</v>
      </c>
      <c r="C21" s="11" t="s">
        <v>53</v>
      </c>
      <c r="D21" s="11" t="s">
        <v>54</v>
      </c>
      <c r="E21" s="12">
        <v>81</v>
      </c>
      <c r="F21" s="13">
        <f t="shared" si="0"/>
        <v>48.6</v>
      </c>
      <c r="G21" s="13">
        <v>0</v>
      </c>
      <c r="H21" s="13">
        <f t="shared" si="1"/>
        <v>0</v>
      </c>
      <c r="I21" s="13">
        <f t="shared" si="2"/>
        <v>48.6</v>
      </c>
      <c r="J21" s="13" t="s">
        <v>33</v>
      </c>
    </row>
    <row r="22" customHeight="1" spans="1:10">
      <c r="A22" s="10">
        <v>19</v>
      </c>
      <c r="B22" s="11" t="s">
        <v>55</v>
      </c>
      <c r="C22" s="11" t="s">
        <v>56</v>
      </c>
      <c r="D22" s="11" t="s">
        <v>57</v>
      </c>
      <c r="E22" s="12">
        <v>79.5</v>
      </c>
      <c r="F22" s="13">
        <f t="shared" si="0"/>
        <v>47.7</v>
      </c>
      <c r="G22" s="13">
        <v>85</v>
      </c>
      <c r="H22" s="13">
        <f t="shared" si="1"/>
        <v>34</v>
      </c>
      <c r="I22" s="13">
        <f t="shared" si="2"/>
        <v>81.7</v>
      </c>
      <c r="J22" s="10"/>
    </row>
    <row r="23" customHeight="1" spans="1:10">
      <c r="A23" s="10">
        <v>20</v>
      </c>
      <c r="B23" s="11" t="s">
        <v>55</v>
      </c>
      <c r="C23" s="11" t="s">
        <v>58</v>
      </c>
      <c r="D23" s="11" t="s">
        <v>59</v>
      </c>
      <c r="E23" s="12">
        <v>81</v>
      </c>
      <c r="F23" s="13">
        <f t="shared" si="0"/>
        <v>48.6</v>
      </c>
      <c r="G23" s="13">
        <v>80.33</v>
      </c>
      <c r="H23" s="13">
        <f t="shared" si="1"/>
        <v>32.132</v>
      </c>
      <c r="I23" s="13">
        <f t="shared" si="2"/>
        <v>80.732</v>
      </c>
      <c r="J23" s="10"/>
    </row>
    <row r="24" customHeight="1" spans="1:10">
      <c r="A24" s="10">
        <v>21</v>
      </c>
      <c r="B24" s="11" t="s">
        <v>55</v>
      </c>
      <c r="C24" s="11" t="s">
        <v>60</v>
      </c>
      <c r="D24" s="11" t="s">
        <v>61</v>
      </c>
      <c r="E24" s="12">
        <v>81.5</v>
      </c>
      <c r="F24" s="13">
        <f t="shared" si="0"/>
        <v>48.9</v>
      </c>
      <c r="G24" s="13">
        <v>75.33</v>
      </c>
      <c r="H24" s="13">
        <f t="shared" si="1"/>
        <v>30.132</v>
      </c>
      <c r="I24" s="13">
        <f t="shared" si="2"/>
        <v>79.032</v>
      </c>
      <c r="J24" s="10"/>
    </row>
    <row r="25" customHeight="1" spans="1:10">
      <c r="A25" s="10">
        <v>22</v>
      </c>
      <c r="B25" s="11" t="s">
        <v>62</v>
      </c>
      <c r="C25" s="11" t="s">
        <v>63</v>
      </c>
      <c r="D25" s="11" t="s">
        <v>64</v>
      </c>
      <c r="E25" s="12">
        <v>73</v>
      </c>
      <c r="F25" s="13">
        <f t="shared" si="0"/>
        <v>43.8</v>
      </c>
      <c r="G25" s="15">
        <v>78</v>
      </c>
      <c r="H25" s="13">
        <f t="shared" si="1"/>
        <v>31.2</v>
      </c>
      <c r="I25" s="13">
        <f t="shared" si="2"/>
        <v>75</v>
      </c>
      <c r="J25" s="10"/>
    </row>
    <row r="26" customHeight="1" spans="1:10">
      <c r="A26" s="10">
        <v>23</v>
      </c>
      <c r="B26" s="11" t="s">
        <v>62</v>
      </c>
      <c r="C26" s="11" t="s">
        <v>65</v>
      </c>
      <c r="D26" s="11" t="s">
        <v>66</v>
      </c>
      <c r="E26" s="12">
        <v>73</v>
      </c>
      <c r="F26" s="13">
        <f t="shared" si="0"/>
        <v>43.8</v>
      </c>
      <c r="G26" s="13">
        <v>72</v>
      </c>
      <c r="H26" s="13">
        <f t="shared" si="1"/>
        <v>28.8</v>
      </c>
      <c r="I26" s="13">
        <f t="shared" si="2"/>
        <v>72.6</v>
      </c>
      <c r="J26" s="10"/>
    </row>
    <row r="27" customHeight="1" spans="1:10">
      <c r="A27" s="10">
        <v>24</v>
      </c>
      <c r="B27" s="11" t="s">
        <v>62</v>
      </c>
      <c r="C27" s="11" t="s">
        <v>67</v>
      </c>
      <c r="D27" s="11" t="s">
        <v>68</v>
      </c>
      <c r="E27" s="12">
        <v>78</v>
      </c>
      <c r="F27" s="13">
        <f t="shared" si="0"/>
        <v>46.8</v>
      </c>
      <c r="G27" s="13">
        <v>0</v>
      </c>
      <c r="H27" s="13">
        <f t="shared" si="1"/>
        <v>0</v>
      </c>
      <c r="I27" s="13">
        <f t="shared" si="2"/>
        <v>46.8</v>
      </c>
      <c r="J27" s="10" t="s">
        <v>33</v>
      </c>
    </row>
    <row r="28" customHeight="1" spans="1:10">
      <c r="A28" s="10">
        <v>25</v>
      </c>
      <c r="B28" s="11" t="s">
        <v>69</v>
      </c>
      <c r="C28" s="11" t="s">
        <v>70</v>
      </c>
      <c r="D28" s="11" t="s">
        <v>71</v>
      </c>
      <c r="E28" s="12">
        <v>80</v>
      </c>
      <c r="F28" s="13">
        <f t="shared" si="0"/>
        <v>48</v>
      </c>
      <c r="G28" s="13">
        <v>78.33</v>
      </c>
      <c r="H28" s="13">
        <f t="shared" si="1"/>
        <v>31.332</v>
      </c>
      <c r="I28" s="13">
        <f t="shared" si="2"/>
        <v>79.332</v>
      </c>
      <c r="J28" s="10"/>
    </row>
    <row r="29" customHeight="1" spans="1:10">
      <c r="A29" s="10">
        <v>26</v>
      </c>
      <c r="B29" s="11" t="s">
        <v>69</v>
      </c>
      <c r="C29" s="11" t="s">
        <v>72</v>
      </c>
      <c r="D29" s="11" t="s">
        <v>73</v>
      </c>
      <c r="E29" s="12">
        <v>82.5</v>
      </c>
      <c r="F29" s="13">
        <f t="shared" si="0"/>
        <v>49.5</v>
      </c>
      <c r="G29" s="13">
        <v>70.33</v>
      </c>
      <c r="H29" s="13">
        <f t="shared" si="1"/>
        <v>28.132</v>
      </c>
      <c r="I29" s="13">
        <f t="shared" si="2"/>
        <v>77.632</v>
      </c>
      <c r="J29" s="10"/>
    </row>
    <row r="30" customHeight="1" spans="1:10">
      <c r="A30" s="10">
        <v>27</v>
      </c>
      <c r="B30" s="11" t="s">
        <v>69</v>
      </c>
      <c r="C30" s="11" t="s">
        <v>74</v>
      </c>
      <c r="D30" s="11" t="s">
        <v>75</v>
      </c>
      <c r="E30" s="12">
        <v>81</v>
      </c>
      <c r="F30" s="13">
        <f t="shared" si="0"/>
        <v>48.6</v>
      </c>
      <c r="G30" s="13">
        <v>67.67</v>
      </c>
      <c r="H30" s="13">
        <f t="shared" si="1"/>
        <v>27.068</v>
      </c>
      <c r="I30" s="13">
        <f t="shared" si="2"/>
        <v>75.668</v>
      </c>
      <c r="J30" s="10"/>
    </row>
    <row r="31" customHeight="1" spans="1:10">
      <c r="A31" s="10">
        <v>28</v>
      </c>
      <c r="B31" s="11" t="s">
        <v>76</v>
      </c>
      <c r="C31" s="11" t="s">
        <v>77</v>
      </c>
      <c r="D31" s="11" t="s">
        <v>78</v>
      </c>
      <c r="E31" s="12">
        <v>72</v>
      </c>
      <c r="F31" s="13">
        <f t="shared" si="0"/>
        <v>43.2</v>
      </c>
      <c r="G31" s="13">
        <v>78.33</v>
      </c>
      <c r="H31" s="13">
        <f t="shared" si="1"/>
        <v>31.332</v>
      </c>
      <c r="I31" s="13">
        <f t="shared" si="2"/>
        <v>74.532</v>
      </c>
      <c r="J31" s="10"/>
    </row>
    <row r="32" customHeight="1" spans="1:10">
      <c r="A32" s="10">
        <v>29</v>
      </c>
      <c r="B32" s="11" t="s">
        <v>76</v>
      </c>
      <c r="C32" s="11" t="s">
        <v>79</v>
      </c>
      <c r="D32" s="11" t="s">
        <v>80</v>
      </c>
      <c r="E32" s="12">
        <v>67</v>
      </c>
      <c r="F32" s="13">
        <f t="shared" si="0"/>
        <v>40.2</v>
      </c>
      <c r="G32" s="13">
        <v>77.67</v>
      </c>
      <c r="H32" s="13">
        <f t="shared" si="1"/>
        <v>31.068</v>
      </c>
      <c r="I32" s="13">
        <f t="shared" si="2"/>
        <v>71.268</v>
      </c>
      <c r="J32" s="10"/>
    </row>
    <row r="33" customHeight="1" spans="1:10">
      <c r="A33" s="10">
        <v>30</v>
      </c>
      <c r="B33" s="11" t="s">
        <v>76</v>
      </c>
      <c r="C33" s="11" t="s">
        <v>81</v>
      </c>
      <c r="D33" s="11" t="s">
        <v>82</v>
      </c>
      <c r="E33" s="12">
        <v>51</v>
      </c>
      <c r="F33" s="13">
        <f t="shared" si="0"/>
        <v>30.6</v>
      </c>
      <c r="G33" s="13">
        <v>71</v>
      </c>
      <c r="H33" s="13">
        <f t="shared" si="1"/>
        <v>28.4</v>
      </c>
      <c r="I33" s="13">
        <f t="shared" si="2"/>
        <v>59</v>
      </c>
      <c r="J33" s="10"/>
    </row>
    <row r="34" customHeight="1" spans="1:10">
      <c r="A34" s="10">
        <v>31</v>
      </c>
      <c r="B34" s="11" t="s">
        <v>83</v>
      </c>
      <c r="C34" s="11" t="s">
        <v>84</v>
      </c>
      <c r="D34" s="11" t="s">
        <v>85</v>
      </c>
      <c r="E34" s="12">
        <v>77.5</v>
      </c>
      <c r="F34" s="13">
        <f t="shared" si="0"/>
        <v>46.5</v>
      </c>
      <c r="G34" s="13">
        <v>74</v>
      </c>
      <c r="H34" s="13">
        <f t="shared" si="1"/>
        <v>29.6</v>
      </c>
      <c r="I34" s="13">
        <f t="shared" si="2"/>
        <v>76.1</v>
      </c>
      <c r="J34" s="10"/>
    </row>
    <row r="35" customHeight="1" spans="1:10">
      <c r="A35" s="10">
        <v>32</v>
      </c>
      <c r="B35" s="11" t="s">
        <v>83</v>
      </c>
      <c r="C35" s="11" t="s">
        <v>86</v>
      </c>
      <c r="D35" s="11" t="s">
        <v>87</v>
      </c>
      <c r="E35" s="12">
        <v>75.5</v>
      </c>
      <c r="F35" s="13">
        <f t="shared" si="0"/>
        <v>45.3</v>
      </c>
      <c r="G35" s="13">
        <v>75</v>
      </c>
      <c r="H35" s="13">
        <f t="shared" si="1"/>
        <v>30</v>
      </c>
      <c r="I35" s="13">
        <f t="shared" si="2"/>
        <v>75.3</v>
      </c>
      <c r="J35" s="10"/>
    </row>
    <row r="36" customHeight="1" spans="1:10">
      <c r="A36" s="10">
        <v>33</v>
      </c>
      <c r="B36" s="11" t="s">
        <v>83</v>
      </c>
      <c r="C36" s="11" t="s">
        <v>88</v>
      </c>
      <c r="D36" s="11" t="s">
        <v>89</v>
      </c>
      <c r="E36" s="12">
        <v>72</v>
      </c>
      <c r="F36" s="13">
        <f t="shared" si="0"/>
        <v>43.2</v>
      </c>
      <c r="G36" s="13">
        <v>69</v>
      </c>
      <c r="H36" s="13">
        <f t="shared" si="1"/>
        <v>27.6</v>
      </c>
      <c r="I36" s="13">
        <f t="shared" si="2"/>
        <v>70.8</v>
      </c>
      <c r="J36" s="10"/>
    </row>
    <row r="37" customHeight="1" spans="1:10">
      <c r="A37" s="10">
        <v>34</v>
      </c>
      <c r="B37" s="11" t="s">
        <v>90</v>
      </c>
      <c r="C37" s="11" t="s">
        <v>91</v>
      </c>
      <c r="D37" s="11" t="s">
        <v>92</v>
      </c>
      <c r="E37" s="12">
        <v>78</v>
      </c>
      <c r="F37" s="13">
        <f t="shared" ref="F37:F54" si="3">E37*0.6</f>
        <v>46.8</v>
      </c>
      <c r="G37" s="13">
        <v>74.33</v>
      </c>
      <c r="H37" s="13">
        <f t="shared" si="1"/>
        <v>29.732</v>
      </c>
      <c r="I37" s="13">
        <f t="shared" ref="I37:I54" si="4">F37+H37</f>
        <v>76.532</v>
      </c>
      <c r="J37" s="10"/>
    </row>
    <row r="38" customHeight="1" spans="1:10">
      <c r="A38" s="10">
        <v>35</v>
      </c>
      <c r="B38" s="11" t="s">
        <v>90</v>
      </c>
      <c r="C38" s="11" t="s">
        <v>93</v>
      </c>
      <c r="D38" s="11" t="s">
        <v>94</v>
      </c>
      <c r="E38" s="12">
        <v>74</v>
      </c>
      <c r="F38" s="13">
        <f t="shared" si="3"/>
        <v>44.4</v>
      </c>
      <c r="G38" s="13">
        <v>77.67</v>
      </c>
      <c r="H38" s="13">
        <f t="shared" si="1"/>
        <v>31.068</v>
      </c>
      <c r="I38" s="13">
        <f t="shared" si="4"/>
        <v>75.468</v>
      </c>
      <c r="J38" s="10"/>
    </row>
    <row r="39" customHeight="1" spans="1:10">
      <c r="A39" s="10">
        <v>36</v>
      </c>
      <c r="B39" s="11" t="s">
        <v>90</v>
      </c>
      <c r="C39" s="17" t="s">
        <v>95</v>
      </c>
      <c r="D39" s="11" t="s">
        <v>96</v>
      </c>
      <c r="E39" s="12">
        <v>71.8</v>
      </c>
      <c r="F39" s="13">
        <f t="shared" si="3"/>
        <v>43.08</v>
      </c>
      <c r="G39" s="13">
        <v>71.67</v>
      </c>
      <c r="H39" s="13">
        <f t="shared" si="1"/>
        <v>28.668</v>
      </c>
      <c r="I39" s="13">
        <f t="shared" si="4"/>
        <v>71.748</v>
      </c>
      <c r="J39" s="10"/>
    </row>
    <row r="40" customHeight="1" spans="1:10">
      <c r="A40" s="10">
        <v>37</v>
      </c>
      <c r="B40" s="11" t="s">
        <v>97</v>
      </c>
      <c r="C40" s="11" t="s">
        <v>98</v>
      </c>
      <c r="D40" s="11" t="s">
        <v>99</v>
      </c>
      <c r="E40" s="12">
        <v>87.5</v>
      </c>
      <c r="F40" s="13">
        <f t="shared" si="3"/>
        <v>52.5</v>
      </c>
      <c r="G40" s="13">
        <v>84.67</v>
      </c>
      <c r="H40" s="13">
        <f t="shared" si="1"/>
        <v>33.868</v>
      </c>
      <c r="I40" s="13">
        <f t="shared" si="4"/>
        <v>86.368</v>
      </c>
      <c r="J40" s="10"/>
    </row>
    <row r="41" customHeight="1" spans="1:10">
      <c r="A41" s="10">
        <v>38</v>
      </c>
      <c r="B41" s="11" t="s">
        <v>97</v>
      </c>
      <c r="C41" s="11" t="s">
        <v>100</v>
      </c>
      <c r="D41" s="11" t="s">
        <v>101</v>
      </c>
      <c r="E41" s="12">
        <v>78.8</v>
      </c>
      <c r="F41" s="13">
        <f t="shared" si="3"/>
        <v>47.28</v>
      </c>
      <c r="G41" s="13">
        <v>75.67</v>
      </c>
      <c r="H41" s="13">
        <f t="shared" si="1"/>
        <v>30.268</v>
      </c>
      <c r="I41" s="13">
        <f t="shared" si="4"/>
        <v>77.548</v>
      </c>
      <c r="J41" s="10"/>
    </row>
    <row r="42" customHeight="1" spans="1:10">
      <c r="A42" s="10">
        <v>39</v>
      </c>
      <c r="B42" s="11" t="s">
        <v>97</v>
      </c>
      <c r="C42" s="11" t="s">
        <v>102</v>
      </c>
      <c r="D42" s="11" t="s">
        <v>103</v>
      </c>
      <c r="E42" s="12">
        <v>77.8</v>
      </c>
      <c r="F42" s="13">
        <f t="shared" si="3"/>
        <v>46.68</v>
      </c>
      <c r="G42" s="13">
        <v>0</v>
      </c>
      <c r="H42" s="13">
        <v>0</v>
      </c>
      <c r="I42" s="13">
        <f t="shared" si="4"/>
        <v>46.68</v>
      </c>
      <c r="J42" s="13" t="s">
        <v>33</v>
      </c>
    </row>
    <row r="43" customHeight="1" spans="1:10">
      <c r="A43" s="10">
        <v>40</v>
      </c>
      <c r="B43" s="11" t="s">
        <v>104</v>
      </c>
      <c r="C43" s="11" t="s">
        <v>105</v>
      </c>
      <c r="D43" s="11" t="s">
        <v>106</v>
      </c>
      <c r="E43" s="12">
        <v>75.6</v>
      </c>
      <c r="F43" s="13">
        <f t="shared" si="3"/>
        <v>45.36</v>
      </c>
      <c r="G43" s="13">
        <v>77.33</v>
      </c>
      <c r="H43" s="13">
        <f>G43*40%</f>
        <v>30.932</v>
      </c>
      <c r="I43" s="13">
        <f t="shared" si="4"/>
        <v>76.292</v>
      </c>
      <c r="J43" s="10"/>
    </row>
    <row r="44" customHeight="1" spans="1:10">
      <c r="A44" s="10">
        <v>41</v>
      </c>
      <c r="B44" s="11" t="s">
        <v>104</v>
      </c>
      <c r="C44" s="11" t="s">
        <v>107</v>
      </c>
      <c r="D44" s="11" t="s">
        <v>108</v>
      </c>
      <c r="E44" s="12">
        <v>73.8</v>
      </c>
      <c r="F44" s="13">
        <f t="shared" si="3"/>
        <v>44.28</v>
      </c>
      <c r="G44" s="13">
        <v>0</v>
      </c>
      <c r="H44" s="13">
        <v>0</v>
      </c>
      <c r="I44" s="13">
        <f t="shared" si="4"/>
        <v>44.28</v>
      </c>
      <c r="J44" s="13" t="s">
        <v>33</v>
      </c>
    </row>
    <row r="45" customHeight="1" spans="1:10">
      <c r="A45" s="10">
        <v>42</v>
      </c>
      <c r="B45" s="11" t="s">
        <v>104</v>
      </c>
      <c r="C45" s="11" t="s">
        <v>109</v>
      </c>
      <c r="D45" s="11" t="s">
        <v>110</v>
      </c>
      <c r="E45" s="12">
        <v>72.5</v>
      </c>
      <c r="F45" s="13">
        <f t="shared" si="3"/>
        <v>43.5</v>
      </c>
      <c r="G45" s="13">
        <v>0</v>
      </c>
      <c r="H45" s="13">
        <v>0</v>
      </c>
      <c r="I45" s="13">
        <f t="shared" si="4"/>
        <v>43.5</v>
      </c>
      <c r="J45" s="13" t="s">
        <v>33</v>
      </c>
    </row>
    <row r="46" customHeight="1" spans="1:10">
      <c r="A46" s="10">
        <v>43</v>
      </c>
      <c r="B46" s="11" t="s">
        <v>111</v>
      </c>
      <c r="C46" s="11" t="s">
        <v>112</v>
      </c>
      <c r="D46" s="11" t="s">
        <v>113</v>
      </c>
      <c r="E46" s="12">
        <v>63</v>
      </c>
      <c r="F46" s="13">
        <f t="shared" si="3"/>
        <v>37.8</v>
      </c>
      <c r="G46" s="13">
        <v>83.67</v>
      </c>
      <c r="H46" s="13">
        <f t="shared" ref="H46:H54" si="5">G46*40%</f>
        <v>33.468</v>
      </c>
      <c r="I46" s="13">
        <f t="shared" si="4"/>
        <v>71.268</v>
      </c>
      <c r="J46" s="10"/>
    </row>
    <row r="47" customHeight="1" spans="1:10">
      <c r="A47" s="10">
        <v>44</v>
      </c>
      <c r="B47" s="11" t="s">
        <v>111</v>
      </c>
      <c r="C47" s="11" t="s">
        <v>114</v>
      </c>
      <c r="D47" s="11" t="s">
        <v>115</v>
      </c>
      <c r="E47" s="12">
        <v>63.8</v>
      </c>
      <c r="F47" s="13">
        <f t="shared" si="3"/>
        <v>38.28</v>
      </c>
      <c r="G47" s="13">
        <v>74.33</v>
      </c>
      <c r="H47" s="13">
        <f t="shared" si="5"/>
        <v>29.732</v>
      </c>
      <c r="I47" s="13">
        <f t="shared" si="4"/>
        <v>68.012</v>
      </c>
      <c r="J47" s="10"/>
    </row>
    <row r="48" customHeight="1" spans="1:10">
      <c r="A48" s="10">
        <v>45</v>
      </c>
      <c r="B48" s="11" t="s">
        <v>116</v>
      </c>
      <c r="C48" s="11" t="s">
        <v>117</v>
      </c>
      <c r="D48" s="11" t="s">
        <v>118</v>
      </c>
      <c r="E48" s="12">
        <v>70.3</v>
      </c>
      <c r="F48" s="13">
        <f t="shared" si="3"/>
        <v>42.18</v>
      </c>
      <c r="G48" s="13">
        <v>83.33</v>
      </c>
      <c r="H48" s="13">
        <f t="shared" si="5"/>
        <v>33.332</v>
      </c>
      <c r="I48" s="13">
        <f t="shared" si="4"/>
        <v>75.512</v>
      </c>
      <c r="J48" s="10"/>
    </row>
    <row r="49" customHeight="1" spans="1:10">
      <c r="A49" s="10">
        <v>46</v>
      </c>
      <c r="B49" s="11" t="s">
        <v>116</v>
      </c>
      <c r="C49" s="11" t="s">
        <v>119</v>
      </c>
      <c r="D49" s="11" t="s">
        <v>120</v>
      </c>
      <c r="E49" s="12">
        <v>72</v>
      </c>
      <c r="F49" s="13">
        <f t="shared" si="3"/>
        <v>43.2</v>
      </c>
      <c r="G49" s="13">
        <v>80.33</v>
      </c>
      <c r="H49" s="13">
        <f t="shared" si="5"/>
        <v>32.132</v>
      </c>
      <c r="I49" s="13">
        <f t="shared" si="4"/>
        <v>75.332</v>
      </c>
      <c r="J49" s="10"/>
    </row>
    <row r="50" customHeight="1" spans="1:10">
      <c r="A50" s="10">
        <v>47</v>
      </c>
      <c r="B50" s="11" t="s">
        <v>116</v>
      </c>
      <c r="C50" s="11" t="s">
        <v>121</v>
      </c>
      <c r="D50" s="11" t="s">
        <v>122</v>
      </c>
      <c r="E50" s="12">
        <v>71</v>
      </c>
      <c r="F50" s="13">
        <f t="shared" si="3"/>
        <v>42.6</v>
      </c>
      <c r="G50" s="13">
        <v>75</v>
      </c>
      <c r="H50" s="13">
        <f t="shared" si="5"/>
        <v>30</v>
      </c>
      <c r="I50" s="13">
        <f t="shared" si="4"/>
        <v>72.6</v>
      </c>
      <c r="J50" s="10"/>
    </row>
    <row r="51" customHeight="1" spans="1:10">
      <c r="A51" s="10">
        <v>48</v>
      </c>
      <c r="B51" s="11" t="s">
        <v>123</v>
      </c>
      <c r="C51" s="11" t="s">
        <v>124</v>
      </c>
      <c r="D51" s="11" t="s">
        <v>125</v>
      </c>
      <c r="E51" s="12">
        <v>83</v>
      </c>
      <c r="F51" s="13">
        <f t="shared" si="3"/>
        <v>49.8</v>
      </c>
      <c r="G51" s="13">
        <v>77.33</v>
      </c>
      <c r="H51" s="13">
        <f t="shared" si="5"/>
        <v>30.932</v>
      </c>
      <c r="I51" s="13">
        <f t="shared" si="4"/>
        <v>80.732</v>
      </c>
      <c r="J51" s="10"/>
    </row>
    <row r="52" customHeight="1" spans="1:10">
      <c r="A52" s="10">
        <v>49</v>
      </c>
      <c r="B52" s="11" t="s">
        <v>123</v>
      </c>
      <c r="C52" s="11" t="s">
        <v>126</v>
      </c>
      <c r="D52" s="11" t="s">
        <v>127</v>
      </c>
      <c r="E52" s="12">
        <v>80</v>
      </c>
      <c r="F52" s="13">
        <f t="shared" si="3"/>
        <v>48</v>
      </c>
      <c r="G52" s="13">
        <v>81.33</v>
      </c>
      <c r="H52" s="13">
        <f t="shared" si="5"/>
        <v>32.532</v>
      </c>
      <c r="I52" s="13">
        <f t="shared" si="4"/>
        <v>80.532</v>
      </c>
      <c r="J52" s="10"/>
    </row>
    <row r="53" customHeight="1" spans="1:10">
      <c r="A53" s="10">
        <v>50</v>
      </c>
      <c r="B53" s="11" t="s">
        <v>123</v>
      </c>
      <c r="C53" s="11" t="s">
        <v>128</v>
      </c>
      <c r="D53" s="11" t="s">
        <v>129</v>
      </c>
      <c r="E53" s="12">
        <v>80</v>
      </c>
      <c r="F53" s="13">
        <f t="shared" si="3"/>
        <v>48</v>
      </c>
      <c r="G53" s="13">
        <v>76.67</v>
      </c>
      <c r="H53" s="13">
        <f t="shared" si="5"/>
        <v>30.668</v>
      </c>
      <c r="I53" s="13">
        <f t="shared" si="4"/>
        <v>78.668</v>
      </c>
      <c r="J53" s="10"/>
    </row>
    <row r="54" customHeight="1" spans="1:10">
      <c r="A54" s="10">
        <v>51</v>
      </c>
      <c r="B54" s="11" t="s">
        <v>123</v>
      </c>
      <c r="C54" s="11" t="s">
        <v>130</v>
      </c>
      <c r="D54" s="11" t="s">
        <v>131</v>
      </c>
      <c r="E54" s="12">
        <v>80.5</v>
      </c>
      <c r="F54" s="13">
        <f t="shared" si="3"/>
        <v>48.3</v>
      </c>
      <c r="G54" s="13">
        <v>69.67</v>
      </c>
      <c r="H54" s="13">
        <f t="shared" si="5"/>
        <v>27.868</v>
      </c>
      <c r="I54" s="13">
        <f t="shared" si="4"/>
        <v>76.168</v>
      </c>
      <c r="J54" s="10"/>
    </row>
  </sheetData>
  <sortState ref="A27:K29">
    <sortCondition ref="I27:I29" descending="1"/>
  </sortState>
  <mergeCells count="2">
    <mergeCell ref="A1:J1"/>
    <mergeCell ref="A2:J2"/>
  </mergeCells>
  <printOptions horizontalCentered="1"/>
  <pageMargins left="0.0388888888888889" right="0.0388888888888889" top="0.275" bottom="0.196527777777778" header="0.196527777777778" footer="0.0784722222222222"/>
  <pageSetup paperSize="9" scale="9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黄毅</cp:lastModifiedBy>
  <dcterms:created xsi:type="dcterms:W3CDTF">2024-08-20T03:13:00Z</dcterms:created>
  <dcterms:modified xsi:type="dcterms:W3CDTF">2024-08-22T11:57:12Z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0681160BC48E425A87643E73CFE29989_13</vt:lpwstr>
  </property>
  <property fmtid="{D5CDD505-2E9C-101B-9397-08002B2CF9AE}" pid="3" name="KSOProductBuildVer">
    <vt:lpwstr>2052-12.1.0.17813</vt:lpwstr>
  </property>
</Properties>
</file>