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Sheet1!$A$2:$V$36</definedName>
  </definedNames>
  <calcPr calcId="144525"/>
</workbook>
</file>

<file path=xl/sharedStrings.xml><?xml version="1.0" encoding="utf-8"?>
<sst xmlns="http://schemas.openxmlformats.org/spreadsheetml/2006/main" count="362" uniqueCount="131">
  <si>
    <t>黄冈市浠水县医疗卫生机构2024年专项公开招聘中医药专业技术人员拟聘用人员名单</t>
  </si>
  <si>
    <t>序号</t>
  </si>
  <si>
    <t>招聘单位</t>
  </si>
  <si>
    <t>岗位名称</t>
  </si>
  <si>
    <t>岗位代码</t>
  </si>
  <si>
    <t>招聘数量</t>
  </si>
  <si>
    <t>姓名</t>
  </si>
  <si>
    <t>性别</t>
  </si>
  <si>
    <t>出生  年月</t>
  </si>
  <si>
    <t>学历</t>
  </si>
  <si>
    <t>毕业学校</t>
  </si>
  <si>
    <t>专业</t>
  </si>
  <si>
    <t>执业或职称资格</t>
  </si>
  <si>
    <t>准考证号</t>
  </si>
  <si>
    <t>笔试成绩</t>
  </si>
  <si>
    <t>面试 成绩</t>
  </si>
  <si>
    <t>总成绩</t>
  </si>
  <si>
    <t>体检结果</t>
  </si>
  <si>
    <t>考察结果</t>
  </si>
  <si>
    <t>本岗位排名</t>
  </si>
  <si>
    <t>浠水县人民医院</t>
  </si>
  <si>
    <t>中医师1</t>
  </si>
  <si>
    <t>ZY079</t>
  </si>
  <si>
    <t>1（核减后）</t>
  </si>
  <si>
    <t>刘纯</t>
  </si>
  <si>
    <t>男</t>
  </si>
  <si>
    <t>本科</t>
  </si>
  <si>
    <t>湖北中医药大学</t>
  </si>
  <si>
    <t>中医学</t>
  </si>
  <si>
    <t>取得中医专业执业医师执业证书</t>
  </si>
  <si>
    <t>免笔试</t>
  </si>
  <si>
    <t>合格</t>
  </si>
  <si>
    <t>中医师3</t>
  </si>
  <si>
    <t>ZY081</t>
  </si>
  <si>
    <t>夏芳</t>
  </si>
  <si>
    <t>女</t>
  </si>
  <si>
    <t>取得中医内科学专业中级职称</t>
  </si>
  <si>
    <t>浠水县中医院</t>
  </si>
  <si>
    <t>ZY082</t>
  </si>
  <si>
    <t>周细军</t>
  </si>
  <si>
    <t>三峡大学</t>
  </si>
  <si>
    <t>取得中医内科副主任医师职称</t>
  </si>
  <si>
    <t>中医师2</t>
  </si>
  <si>
    <t>ZY083</t>
  </si>
  <si>
    <t>章晶晶</t>
  </si>
  <si>
    <t>中西医结合临床</t>
  </si>
  <si>
    <t>取得中西医结合内科学专业中级职称</t>
  </si>
  <si>
    <t>冯耀</t>
  </si>
  <si>
    <t>黄承龙</t>
  </si>
  <si>
    <t>山东中医药大学</t>
  </si>
  <si>
    <t>针灸推拿学</t>
  </si>
  <si>
    <t>取得中医针灸学专业中级职称</t>
  </si>
  <si>
    <t>徐龙</t>
  </si>
  <si>
    <t>中西医临床医学</t>
  </si>
  <si>
    <t>吕锦涛</t>
  </si>
  <si>
    <t>中医学（骨伤方向）</t>
  </si>
  <si>
    <t>陈智</t>
  </si>
  <si>
    <t>ZY084</t>
  </si>
  <si>
    <t>毛桢桢</t>
  </si>
  <si>
    <t>取得中西医临床医学专业执业医师执业证书</t>
  </si>
  <si>
    <t>蔡银</t>
  </si>
  <si>
    <t>广州中医药大学</t>
  </si>
  <si>
    <t>中西医结合</t>
  </si>
  <si>
    <t>饶军</t>
  </si>
  <si>
    <t>冯广谋</t>
  </si>
  <si>
    <t>徐伟</t>
  </si>
  <si>
    <t>中医师4</t>
  </si>
  <si>
    <t>ZY085</t>
  </si>
  <si>
    <t>张硕</t>
  </si>
  <si>
    <t>长江大学</t>
  </si>
  <si>
    <t>浠水县巴河镇卫生院、竹瓦镇中心卫生院、精神病医院、骨科医院、兰溪镇中心卫生院、关口镇卫生院</t>
  </si>
  <si>
    <t>中医师</t>
  </si>
  <si>
    <t>ZY087</t>
  </si>
  <si>
    <t>7（核减后）</t>
  </si>
  <si>
    <t>王一语</t>
  </si>
  <si>
    <t>大专</t>
  </si>
  <si>
    <t>湖北中医药高等专科学校</t>
  </si>
  <si>
    <t>吴晓雪</t>
  </si>
  <si>
    <t>针灸推拿</t>
  </si>
  <si>
    <t>陈思意</t>
  </si>
  <si>
    <t>陈俊哲</t>
  </si>
  <si>
    <t>高汶佳</t>
  </si>
  <si>
    <t>浠水县第二人民医院（浠水县清泉镇卫生院）、散花镇卫生院、丁司垱镇卫生院</t>
  </si>
  <si>
    <t>ZY088</t>
  </si>
  <si>
    <t>3（核减后）</t>
  </si>
  <si>
    <t>杨小亮</t>
  </si>
  <si>
    <t>马金连</t>
  </si>
  <si>
    <t>湖北民族学院</t>
  </si>
  <si>
    <t>取得中医专业执业助理医师执业证书</t>
  </si>
  <si>
    <t>中药师</t>
  </si>
  <si>
    <t>ZY089</t>
  </si>
  <si>
    <t>王丽</t>
  </si>
  <si>
    <t>中药制药</t>
  </si>
  <si>
    <t>李楠</t>
  </si>
  <si>
    <t>ZY090</t>
  </si>
  <si>
    <t>韦月秀</t>
  </si>
  <si>
    <t>江西中医药大学</t>
  </si>
  <si>
    <t>中药学</t>
  </si>
  <si>
    <t>魏誉非</t>
  </si>
  <si>
    <t>黑龙江中医药大学</t>
  </si>
  <si>
    <t>周培浩</t>
  </si>
  <si>
    <t>浠水县精神病医院（浠水县南城社区卫生服务中心）</t>
  </si>
  <si>
    <t>ZY091</t>
  </si>
  <si>
    <t>吴思</t>
  </si>
  <si>
    <t>取得中药学专业执业药师</t>
  </si>
  <si>
    <t>康复技师</t>
  </si>
  <si>
    <t>ZY093</t>
  </si>
  <si>
    <t>黄钊</t>
  </si>
  <si>
    <t>赣南医学院</t>
  </si>
  <si>
    <t>康复治疗学</t>
  </si>
  <si>
    <t>取得康复医学治疗技术中级职称</t>
  </si>
  <si>
    <t>浠水县第二人民医院（浠水县清泉镇卫生院）</t>
  </si>
  <si>
    <t>ZY094</t>
  </si>
  <si>
    <t>姚占喜</t>
  </si>
  <si>
    <t>武汉光谷职业学院</t>
  </si>
  <si>
    <t>康复治疗技术</t>
  </si>
  <si>
    <t>取得康复医学治疗技术初级士职称</t>
  </si>
  <si>
    <t>浠水县团陂镇中心卫生院</t>
  </si>
  <si>
    <t>ZY095</t>
  </si>
  <si>
    <t>李蓉</t>
  </si>
  <si>
    <t>江西中医药大学科技学院</t>
  </si>
  <si>
    <t>柳旭</t>
  </si>
  <si>
    <t>黄冈职业技术学院</t>
  </si>
  <si>
    <t>浠水县汪岗镇卫生院</t>
  </si>
  <si>
    <t>ZY097</t>
  </si>
  <si>
    <t>熊雄</t>
  </si>
  <si>
    <t>浠水县蔡河镇卫生院</t>
  </si>
  <si>
    <t>ZY098</t>
  </si>
  <si>
    <t>侯佳伟</t>
  </si>
  <si>
    <t>湖北医药学院</t>
  </si>
  <si>
    <r>
      <rPr>
        <sz val="11"/>
        <color theme="1"/>
        <rFont val="宋体"/>
        <charset val="134"/>
        <scheme val="minor"/>
      </rPr>
      <t>取得康复医学治疗技术初级师职称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</si>
</sst>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/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3" applyNumberFormat="1" applyFont="1" applyFill="1" applyBorder="1" applyAlignment="1" applyProtection="1">
      <alignment horizontal="center" vertical="center" wrapText="1"/>
    </xf>
    <xf numFmtId="0" fontId="2" fillId="0" borderId="1" xfId="50" applyNumberFormat="1" applyFont="1" applyFill="1" applyBorder="1" applyAlignment="1" applyProtection="1">
      <alignment horizontal="center" vertical="center" wrapText="1"/>
    </xf>
    <xf numFmtId="0" fontId="2" fillId="0" borderId="1" xfId="5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4037;&#20316;\&#20844;&#24320;&#25307;&#32856;\&#20013;&#21307;&#33647;&#20154;&#25165;\2024&#20013;&#21307;&#33647;&#31532;&#19968;&#25209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一面试室"/>
      <sheetName val="第二面试室"/>
      <sheetName val="Sheet1"/>
    </sheetNames>
    <sheetDataSet>
      <sheetData sheetId="0" refreshError="1"/>
      <sheetData sheetId="1" refreshError="1"/>
      <sheetData sheetId="2" refreshError="1">
        <row r="3">
          <cell r="F3" t="str">
            <v>刘纯</v>
          </cell>
          <cell r="G3" t="str">
            <v>男</v>
          </cell>
          <cell r="H3" t="str">
            <v>免笔试</v>
          </cell>
          <cell r="I3" t="str">
            <v>免笔试</v>
          </cell>
          <cell r="J3">
            <v>15</v>
          </cell>
          <cell r="K3">
            <v>78.48</v>
          </cell>
          <cell r="L3">
            <v>78.48</v>
          </cell>
          <cell r="M3">
            <v>1</v>
          </cell>
        </row>
        <row r="4">
          <cell r="F4" t="str">
            <v>夏芳</v>
          </cell>
          <cell r="G4" t="str">
            <v>女</v>
          </cell>
          <cell r="H4" t="str">
            <v>免笔试</v>
          </cell>
          <cell r="I4" t="str">
            <v>免笔试</v>
          </cell>
          <cell r="J4">
            <v>2</v>
          </cell>
          <cell r="K4">
            <v>79.76</v>
          </cell>
          <cell r="L4">
            <v>79.76</v>
          </cell>
          <cell r="M4">
            <v>1</v>
          </cell>
        </row>
        <row r="5">
          <cell r="F5" t="str">
            <v>田俊雄</v>
          </cell>
          <cell r="G5" t="str">
            <v>男</v>
          </cell>
          <cell r="H5" t="str">
            <v>免笔试</v>
          </cell>
          <cell r="I5" t="str">
            <v>免笔试</v>
          </cell>
          <cell r="J5">
            <v>1</v>
          </cell>
          <cell r="K5">
            <v>77.24</v>
          </cell>
          <cell r="L5">
            <v>77.24</v>
          </cell>
          <cell r="M5">
            <v>2</v>
          </cell>
        </row>
        <row r="6">
          <cell r="F6" t="str">
            <v>周细军</v>
          </cell>
          <cell r="G6" t="str">
            <v>男</v>
          </cell>
          <cell r="H6" t="str">
            <v>免笔试</v>
          </cell>
          <cell r="I6" t="str">
            <v>免笔试</v>
          </cell>
          <cell r="J6">
            <v>23</v>
          </cell>
          <cell r="K6">
            <v>76.18</v>
          </cell>
          <cell r="L6">
            <v>76.18</v>
          </cell>
          <cell r="M6">
            <v>1</v>
          </cell>
        </row>
        <row r="7">
          <cell r="F7" t="str">
            <v>章晶晶</v>
          </cell>
          <cell r="G7" t="str">
            <v>女</v>
          </cell>
          <cell r="H7" t="str">
            <v>免笔试</v>
          </cell>
          <cell r="I7" t="str">
            <v>免笔试</v>
          </cell>
          <cell r="J7">
            <v>30</v>
          </cell>
          <cell r="K7">
            <v>81.46</v>
          </cell>
          <cell r="L7">
            <v>81.46</v>
          </cell>
          <cell r="M7">
            <v>1</v>
          </cell>
        </row>
        <row r="8">
          <cell r="F8" t="str">
            <v>冯耀</v>
          </cell>
          <cell r="G8" t="str">
            <v>男</v>
          </cell>
          <cell r="H8" t="str">
            <v>免笔试</v>
          </cell>
          <cell r="I8" t="str">
            <v>免笔试</v>
          </cell>
          <cell r="J8">
            <v>28</v>
          </cell>
          <cell r="K8">
            <v>81.24</v>
          </cell>
          <cell r="L8">
            <v>81.24</v>
          </cell>
          <cell r="M8">
            <v>2</v>
          </cell>
        </row>
        <row r="9">
          <cell r="F9" t="str">
            <v>黄承龙</v>
          </cell>
          <cell r="G9" t="str">
            <v>男</v>
          </cell>
          <cell r="H9" t="str">
            <v>免笔试</v>
          </cell>
          <cell r="I9" t="str">
            <v>免笔试</v>
          </cell>
          <cell r="J9">
            <v>29</v>
          </cell>
          <cell r="K9">
            <v>79.5</v>
          </cell>
          <cell r="L9">
            <v>79.5</v>
          </cell>
          <cell r="M9">
            <v>3</v>
          </cell>
        </row>
        <row r="10">
          <cell r="F10" t="str">
            <v>徐龙</v>
          </cell>
          <cell r="G10" t="str">
            <v>男</v>
          </cell>
          <cell r="H10" t="str">
            <v>免笔试</v>
          </cell>
          <cell r="I10" t="str">
            <v>免笔试</v>
          </cell>
          <cell r="J10">
            <v>24</v>
          </cell>
          <cell r="K10">
            <v>78.94</v>
          </cell>
          <cell r="L10">
            <v>78.94</v>
          </cell>
          <cell r="M10">
            <v>4</v>
          </cell>
        </row>
        <row r="11">
          <cell r="F11" t="str">
            <v>吕锦涛</v>
          </cell>
          <cell r="G11" t="str">
            <v>男</v>
          </cell>
          <cell r="H11" t="str">
            <v>免笔试</v>
          </cell>
          <cell r="I11" t="str">
            <v>免笔试</v>
          </cell>
          <cell r="J11">
            <v>26</v>
          </cell>
          <cell r="K11">
            <v>78.92</v>
          </cell>
          <cell r="L11">
            <v>78.92</v>
          </cell>
          <cell r="M11">
            <v>5</v>
          </cell>
        </row>
        <row r="12">
          <cell r="F12" t="str">
            <v>陈智</v>
          </cell>
          <cell r="G12" t="str">
            <v>男</v>
          </cell>
          <cell r="H12" t="str">
            <v>免笔试</v>
          </cell>
          <cell r="I12" t="str">
            <v>免笔试</v>
          </cell>
          <cell r="J12">
            <v>25</v>
          </cell>
          <cell r="K12">
            <v>76.28</v>
          </cell>
          <cell r="L12">
            <v>76.28</v>
          </cell>
          <cell r="M12">
            <v>6</v>
          </cell>
        </row>
        <row r="13">
          <cell r="F13" t="str">
            <v>黄飞虎</v>
          </cell>
          <cell r="G13" t="str">
            <v>男</v>
          </cell>
          <cell r="H13" t="str">
            <v>免笔试</v>
          </cell>
          <cell r="I13" t="str">
            <v>免笔试</v>
          </cell>
          <cell r="J13" t="str">
            <v>——</v>
          </cell>
          <cell r="K13">
            <v>0</v>
          </cell>
          <cell r="L13">
            <v>0</v>
          </cell>
          <cell r="M13" t="str">
            <v>——</v>
          </cell>
        </row>
        <row r="14">
          <cell r="F14" t="str">
            <v>毛桢桢</v>
          </cell>
          <cell r="G14" t="str">
            <v>女</v>
          </cell>
          <cell r="H14" t="str">
            <v>免笔试</v>
          </cell>
          <cell r="I14" t="str">
            <v>免笔试</v>
          </cell>
          <cell r="J14">
            <v>7</v>
          </cell>
          <cell r="K14">
            <v>80.26</v>
          </cell>
          <cell r="L14">
            <v>80.26</v>
          </cell>
          <cell r="M14">
            <v>1</v>
          </cell>
        </row>
        <row r="15">
          <cell r="F15" t="str">
            <v>蔡银</v>
          </cell>
          <cell r="G15" t="str">
            <v>男</v>
          </cell>
          <cell r="H15" t="str">
            <v>免笔试</v>
          </cell>
          <cell r="I15" t="str">
            <v>免笔试</v>
          </cell>
          <cell r="J15">
            <v>6</v>
          </cell>
          <cell r="K15">
            <v>79.3</v>
          </cell>
          <cell r="L15">
            <v>79.3</v>
          </cell>
          <cell r="M15">
            <v>2</v>
          </cell>
        </row>
        <row r="16">
          <cell r="F16" t="str">
            <v>饶军</v>
          </cell>
          <cell r="G16" t="str">
            <v>男</v>
          </cell>
          <cell r="H16" t="str">
            <v>免笔试</v>
          </cell>
          <cell r="I16" t="str">
            <v>免笔试</v>
          </cell>
          <cell r="J16">
            <v>10</v>
          </cell>
          <cell r="K16">
            <v>78.44</v>
          </cell>
          <cell r="L16">
            <v>78.44</v>
          </cell>
          <cell r="M16">
            <v>3</v>
          </cell>
        </row>
        <row r="17">
          <cell r="F17" t="str">
            <v>冯广谋</v>
          </cell>
          <cell r="G17" t="str">
            <v>男</v>
          </cell>
          <cell r="H17" t="str">
            <v>免笔试</v>
          </cell>
          <cell r="I17" t="str">
            <v>免笔试</v>
          </cell>
          <cell r="J17">
            <v>4</v>
          </cell>
          <cell r="K17">
            <v>78.42</v>
          </cell>
          <cell r="L17">
            <v>78.42</v>
          </cell>
          <cell r="M17">
            <v>4</v>
          </cell>
        </row>
        <row r="18">
          <cell r="F18" t="str">
            <v>徐伟</v>
          </cell>
          <cell r="G18" t="str">
            <v>男</v>
          </cell>
          <cell r="H18" t="str">
            <v>免笔试</v>
          </cell>
          <cell r="I18" t="str">
            <v>免笔试</v>
          </cell>
          <cell r="J18">
            <v>9</v>
          </cell>
          <cell r="K18">
            <v>77.18</v>
          </cell>
          <cell r="L18">
            <v>77.18</v>
          </cell>
          <cell r="M18">
            <v>5</v>
          </cell>
        </row>
        <row r="19">
          <cell r="F19" t="str">
            <v>贺红枝</v>
          </cell>
          <cell r="G19" t="str">
            <v>女</v>
          </cell>
          <cell r="H19" t="str">
            <v>免笔试</v>
          </cell>
          <cell r="I19" t="str">
            <v>免笔试</v>
          </cell>
          <cell r="J19">
            <v>5</v>
          </cell>
          <cell r="K19">
            <v>75.66</v>
          </cell>
          <cell r="L19">
            <v>75.66</v>
          </cell>
          <cell r="M19">
            <v>6</v>
          </cell>
        </row>
        <row r="20">
          <cell r="F20" t="str">
            <v>陈锦华</v>
          </cell>
          <cell r="G20" t="str">
            <v>女</v>
          </cell>
          <cell r="H20" t="str">
            <v>免笔试</v>
          </cell>
          <cell r="I20" t="str">
            <v>免笔试</v>
          </cell>
          <cell r="J20">
            <v>8</v>
          </cell>
          <cell r="K20">
            <v>75.2</v>
          </cell>
          <cell r="L20">
            <v>75.2</v>
          </cell>
          <cell r="M20">
            <v>7</v>
          </cell>
        </row>
        <row r="21">
          <cell r="F21" t="str">
            <v>张硕</v>
          </cell>
          <cell r="G21" t="str">
            <v>男</v>
          </cell>
          <cell r="H21">
            <v>20240700321</v>
          </cell>
          <cell r="I21">
            <v>70.06</v>
          </cell>
          <cell r="J21">
            <v>11</v>
          </cell>
          <cell r="K21">
            <v>79.12</v>
          </cell>
          <cell r="L21">
            <v>78.48</v>
          </cell>
          <cell r="M21">
            <v>1</v>
          </cell>
        </row>
        <row r="22">
          <cell r="F22" t="str">
            <v>王俊博</v>
          </cell>
          <cell r="G22" t="str">
            <v>男</v>
          </cell>
          <cell r="H22" t="str">
            <v>免笔试</v>
          </cell>
          <cell r="I22" t="str">
            <v>免笔试</v>
          </cell>
          <cell r="J22">
            <v>3</v>
          </cell>
          <cell r="K22">
            <v>76.18</v>
          </cell>
          <cell r="L22">
            <v>76.18</v>
          </cell>
          <cell r="M22">
            <v>1</v>
          </cell>
        </row>
        <row r="23">
          <cell r="F23" t="str">
            <v>王一语</v>
          </cell>
          <cell r="G23" t="str">
            <v>女</v>
          </cell>
          <cell r="H23">
            <v>20240700323</v>
          </cell>
          <cell r="I23">
            <v>82.78</v>
          </cell>
          <cell r="J23">
            <v>21</v>
          </cell>
          <cell r="K23">
            <v>80.7</v>
          </cell>
          <cell r="L23">
            <v>81.532</v>
          </cell>
          <cell r="M23">
            <v>1</v>
          </cell>
        </row>
        <row r="24">
          <cell r="F24" t="str">
            <v>吴晓雪</v>
          </cell>
          <cell r="G24" t="str">
            <v>女</v>
          </cell>
          <cell r="H24">
            <v>20240700401</v>
          </cell>
          <cell r="I24">
            <v>77.28</v>
          </cell>
          <cell r="J24">
            <v>17</v>
          </cell>
          <cell r="K24">
            <v>82.12</v>
          </cell>
          <cell r="L24">
            <v>80.184</v>
          </cell>
          <cell r="M24">
            <v>2</v>
          </cell>
        </row>
        <row r="25">
          <cell r="F25" t="str">
            <v>陈思意</v>
          </cell>
          <cell r="G25" t="str">
            <v>男</v>
          </cell>
          <cell r="H25">
            <v>20240700325</v>
          </cell>
          <cell r="I25">
            <v>72.18</v>
          </cell>
          <cell r="J25">
            <v>18</v>
          </cell>
          <cell r="K25">
            <v>76.68</v>
          </cell>
          <cell r="L25">
            <v>74.88</v>
          </cell>
          <cell r="M25">
            <v>3</v>
          </cell>
        </row>
        <row r="26">
          <cell r="F26" t="str">
            <v>陈俊哲</v>
          </cell>
          <cell r="G26" t="str">
            <v>男</v>
          </cell>
          <cell r="H26">
            <v>20240700326</v>
          </cell>
          <cell r="I26">
            <v>63.04</v>
          </cell>
          <cell r="J26">
            <v>19</v>
          </cell>
          <cell r="K26">
            <v>81.8</v>
          </cell>
          <cell r="L26">
            <v>74.296</v>
          </cell>
          <cell r="M26">
            <v>4</v>
          </cell>
        </row>
        <row r="27">
          <cell r="F27" t="str">
            <v>高汶佳</v>
          </cell>
          <cell r="G27" t="str">
            <v>女</v>
          </cell>
          <cell r="H27">
            <v>20240700324</v>
          </cell>
          <cell r="I27">
            <v>66.62</v>
          </cell>
          <cell r="J27">
            <v>20</v>
          </cell>
          <cell r="K27">
            <v>75.52</v>
          </cell>
          <cell r="L27">
            <v>71.96</v>
          </cell>
          <cell r="M27">
            <v>5</v>
          </cell>
        </row>
        <row r="28">
          <cell r="F28" t="str">
            <v>游沁萌</v>
          </cell>
          <cell r="G28" t="str">
            <v>女</v>
          </cell>
          <cell r="H28">
            <v>20240700328</v>
          </cell>
          <cell r="I28">
            <v>60.06</v>
          </cell>
          <cell r="J28">
            <v>22</v>
          </cell>
          <cell r="K28">
            <v>79.78</v>
          </cell>
          <cell r="L28">
            <v>71.892</v>
          </cell>
          <cell r="M28">
            <v>6</v>
          </cell>
        </row>
        <row r="29">
          <cell r="F29" t="str">
            <v>王佳</v>
          </cell>
          <cell r="G29" t="str">
            <v>女</v>
          </cell>
          <cell r="H29">
            <v>20240700329</v>
          </cell>
          <cell r="I29">
            <v>60.72</v>
          </cell>
          <cell r="J29">
            <v>16</v>
          </cell>
          <cell r="K29">
            <v>73.3</v>
          </cell>
          <cell r="L29">
            <v>68.268</v>
          </cell>
          <cell r="M29">
            <v>7</v>
          </cell>
        </row>
        <row r="30">
          <cell r="F30" t="str">
            <v>杨小亮</v>
          </cell>
          <cell r="G30" t="str">
            <v>男</v>
          </cell>
          <cell r="H30">
            <v>20240700403</v>
          </cell>
          <cell r="I30">
            <v>72.84</v>
          </cell>
          <cell r="J30">
            <v>13</v>
          </cell>
          <cell r="K30">
            <v>76.62</v>
          </cell>
          <cell r="L30">
            <v>75.108</v>
          </cell>
          <cell r="M30">
            <v>1</v>
          </cell>
        </row>
        <row r="31">
          <cell r="F31" t="str">
            <v>马金连</v>
          </cell>
          <cell r="G31" t="str">
            <v>女</v>
          </cell>
          <cell r="H31">
            <v>20240700404</v>
          </cell>
          <cell r="I31">
            <v>61.58</v>
          </cell>
          <cell r="J31">
            <v>14</v>
          </cell>
          <cell r="K31">
            <v>75.4</v>
          </cell>
          <cell r="L31">
            <v>69.872</v>
          </cell>
          <cell r="M31">
            <v>2</v>
          </cell>
        </row>
        <row r="32">
          <cell r="F32" t="str">
            <v>刘启文</v>
          </cell>
          <cell r="G32" t="str">
            <v>女</v>
          </cell>
          <cell r="H32">
            <v>20240700402</v>
          </cell>
          <cell r="I32">
            <v>68.94</v>
          </cell>
          <cell r="J32" t="str">
            <v>——</v>
          </cell>
          <cell r="K32">
            <v>0</v>
          </cell>
          <cell r="L32">
            <v>27.576</v>
          </cell>
          <cell r="M32">
            <v>3</v>
          </cell>
        </row>
        <row r="33">
          <cell r="F33" t="str">
            <v>王丽</v>
          </cell>
          <cell r="G33" t="str">
            <v>女</v>
          </cell>
          <cell r="H33">
            <v>20240700701</v>
          </cell>
          <cell r="I33">
            <v>68.34</v>
          </cell>
          <cell r="J33">
            <v>5</v>
          </cell>
          <cell r="K33">
            <v>81.52</v>
          </cell>
          <cell r="L33">
            <v>76.248</v>
          </cell>
          <cell r="M33">
            <v>1</v>
          </cell>
        </row>
        <row r="34">
          <cell r="F34" t="str">
            <v>李楠</v>
          </cell>
          <cell r="G34" t="str">
            <v>女</v>
          </cell>
          <cell r="H34">
            <v>20240700703</v>
          </cell>
          <cell r="I34">
            <v>65.16</v>
          </cell>
          <cell r="J34">
            <v>6</v>
          </cell>
          <cell r="K34">
            <v>81.3</v>
          </cell>
          <cell r="L34">
            <v>74.844</v>
          </cell>
          <cell r="M34">
            <v>2</v>
          </cell>
        </row>
        <row r="35">
          <cell r="F35" t="str">
            <v>徐文君</v>
          </cell>
          <cell r="G35" t="str">
            <v>女</v>
          </cell>
          <cell r="H35">
            <v>20240700702</v>
          </cell>
          <cell r="I35">
            <v>61.32</v>
          </cell>
          <cell r="J35">
            <v>4</v>
          </cell>
          <cell r="K35">
            <v>79.5</v>
          </cell>
          <cell r="L35">
            <v>72.228</v>
          </cell>
          <cell r="M35">
            <v>3</v>
          </cell>
        </row>
        <row r="36">
          <cell r="F36" t="str">
            <v>韦月秀</v>
          </cell>
          <cell r="G36" t="str">
            <v>女</v>
          </cell>
          <cell r="H36">
            <v>20240700708</v>
          </cell>
          <cell r="I36">
            <v>75.56</v>
          </cell>
          <cell r="J36">
            <v>8</v>
          </cell>
          <cell r="K36">
            <v>78.46</v>
          </cell>
          <cell r="L36">
            <v>77.3</v>
          </cell>
          <cell r="M36">
            <v>1</v>
          </cell>
        </row>
        <row r="37">
          <cell r="F37" t="str">
            <v>魏誉非</v>
          </cell>
          <cell r="G37" t="str">
            <v>女</v>
          </cell>
          <cell r="H37">
            <v>20240700706</v>
          </cell>
          <cell r="I37">
            <v>73.24</v>
          </cell>
          <cell r="J37">
            <v>13</v>
          </cell>
          <cell r="K37">
            <v>79.9</v>
          </cell>
          <cell r="L37">
            <v>77.236</v>
          </cell>
          <cell r="M37">
            <v>2</v>
          </cell>
        </row>
        <row r="38">
          <cell r="F38" t="str">
            <v>周培浩</v>
          </cell>
          <cell r="G38" t="str">
            <v>男</v>
          </cell>
          <cell r="H38">
            <v>20240700710</v>
          </cell>
          <cell r="I38">
            <v>76.62</v>
          </cell>
          <cell r="J38">
            <v>11</v>
          </cell>
          <cell r="K38">
            <v>76.1</v>
          </cell>
          <cell r="L38">
            <v>76.308</v>
          </cell>
          <cell r="M38">
            <v>3</v>
          </cell>
        </row>
        <row r="39">
          <cell r="F39" t="str">
            <v>蔡梦萦</v>
          </cell>
          <cell r="G39" t="str">
            <v>女</v>
          </cell>
          <cell r="H39">
            <v>20240700711</v>
          </cell>
          <cell r="I39">
            <v>62.38</v>
          </cell>
          <cell r="J39">
            <v>12</v>
          </cell>
          <cell r="K39">
            <v>76.74</v>
          </cell>
          <cell r="L39">
            <v>70.996</v>
          </cell>
          <cell r="M39">
            <v>4</v>
          </cell>
        </row>
        <row r="40">
          <cell r="F40" t="str">
            <v>陈格</v>
          </cell>
          <cell r="G40" t="str">
            <v>女</v>
          </cell>
          <cell r="H40">
            <v>20240700705</v>
          </cell>
          <cell r="I40">
            <v>60.92</v>
          </cell>
          <cell r="J40">
            <v>10</v>
          </cell>
          <cell r="K40">
            <v>73.06</v>
          </cell>
          <cell r="L40">
            <v>68.204</v>
          </cell>
          <cell r="M40">
            <v>5</v>
          </cell>
        </row>
        <row r="41">
          <cell r="F41" t="str">
            <v>黄硕</v>
          </cell>
          <cell r="G41" t="str">
            <v>女</v>
          </cell>
          <cell r="H41">
            <v>20240700704</v>
          </cell>
          <cell r="I41">
            <v>61.52</v>
          </cell>
          <cell r="J41">
            <v>9</v>
          </cell>
          <cell r="K41">
            <v>71.84</v>
          </cell>
          <cell r="L41">
            <v>67.712</v>
          </cell>
          <cell r="M41">
            <v>6</v>
          </cell>
        </row>
        <row r="42">
          <cell r="F42" t="str">
            <v>吴思</v>
          </cell>
          <cell r="G42" t="str">
            <v>男</v>
          </cell>
          <cell r="H42" t="str">
            <v>免笔试</v>
          </cell>
          <cell r="I42" t="str">
            <v>免笔试</v>
          </cell>
          <cell r="J42">
            <v>1</v>
          </cell>
          <cell r="K42">
            <v>78.02</v>
          </cell>
          <cell r="L42">
            <v>78.02</v>
          </cell>
          <cell r="M42">
            <v>1</v>
          </cell>
        </row>
        <row r="43">
          <cell r="F43" t="str">
            <v>王辉</v>
          </cell>
          <cell r="G43" t="str">
            <v>男</v>
          </cell>
          <cell r="H43" t="str">
            <v>免笔试</v>
          </cell>
          <cell r="I43" t="str">
            <v>免笔试</v>
          </cell>
          <cell r="J43">
            <v>3</v>
          </cell>
          <cell r="K43">
            <v>62.14</v>
          </cell>
          <cell r="L43">
            <v>62.14</v>
          </cell>
          <cell r="M43">
            <v>2</v>
          </cell>
        </row>
        <row r="44">
          <cell r="F44" t="str">
            <v>马杏超</v>
          </cell>
          <cell r="G44" t="str">
            <v>男</v>
          </cell>
          <cell r="H44" t="str">
            <v>免笔试</v>
          </cell>
          <cell r="I44" t="str">
            <v>免笔试</v>
          </cell>
          <cell r="J44" t="str">
            <v>——</v>
          </cell>
          <cell r="K44">
            <v>0</v>
          </cell>
          <cell r="L44">
            <v>0</v>
          </cell>
          <cell r="M44" t="str">
            <v>——</v>
          </cell>
        </row>
        <row r="45">
          <cell r="F45" t="str">
            <v>李鑫瑶</v>
          </cell>
          <cell r="G45" t="str">
            <v>女</v>
          </cell>
          <cell r="H45">
            <v>20240700712</v>
          </cell>
          <cell r="I45">
            <v>59.34</v>
          </cell>
          <cell r="J45">
            <v>7</v>
          </cell>
          <cell r="K45">
            <v>73.82</v>
          </cell>
          <cell r="L45">
            <v>68.028</v>
          </cell>
          <cell r="M45">
            <v>1</v>
          </cell>
        </row>
        <row r="46">
          <cell r="F46" t="str">
            <v>黄钊</v>
          </cell>
          <cell r="G46" t="str">
            <v>男</v>
          </cell>
          <cell r="H46" t="str">
            <v>免笔试</v>
          </cell>
          <cell r="I46" t="str">
            <v>免笔试</v>
          </cell>
          <cell r="J46">
            <v>22</v>
          </cell>
          <cell r="K46">
            <v>81.44</v>
          </cell>
          <cell r="L46">
            <v>81.44</v>
          </cell>
          <cell r="M46">
            <v>1</v>
          </cell>
        </row>
        <row r="47">
          <cell r="F47" t="str">
            <v>刘春红</v>
          </cell>
          <cell r="G47" t="str">
            <v>女</v>
          </cell>
          <cell r="H47" t="str">
            <v>免笔试</v>
          </cell>
          <cell r="I47" t="str">
            <v>免笔试</v>
          </cell>
          <cell r="J47">
            <v>26</v>
          </cell>
          <cell r="K47">
            <v>80.32</v>
          </cell>
          <cell r="L47">
            <v>80.32</v>
          </cell>
          <cell r="M47">
            <v>2</v>
          </cell>
        </row>
        <row r="48">
          <cell r="F48" t="str">
            <v>廖芳</v>
          </cell>
          <cell r="G48" t="str">
            <v>女</v>
          </cell>
          <cell r="H48" t="str">
            <v>免笔试</v>
          </cell>
          <cell r="I48" t="str">
            <v>免笔试</v>
          </cell>
          <cell r="J48">
            <v>24</v>
          </cell>
          <cell r="K48">
            <v>79.52</v>
          </cell>
          <cell r="L48">
            <v>79.52</v>
          </cell>
          <cell r="M48">
            <v>3</v>
          </cell>
        </row>
        <row r="49">
          <cell r="F49" t="str">
            <v>赵治斌</v>
          </cell>
          <cell r="G49" t="str">
            <v>男</v>
          </cell>
          <cell r="H49" t="str">
            <v>免笔试</v>
          </cell>
          <cell r="I49" t="str">
            <v>免笔试</v>
          </cell>
          <cell r="J49">
            <v>23</v>
          </cell>
          <cell r="K49">
            <v>76.88</v>
          </cell>
          <cell r="L49">
            <v>76.88</v>
          </cell>
          <cell r="M49">
            <v>4</v>
          </cell>
        </row>
        <row r="50">
          <cell r="F50" t="str">
            <v>张祖科</v>
          </cell>
          <cell r="G50" t="str">
            <v>男</v>
          </cell>
          <cell r="H50" t="str">
            <v>免笔试</v>
          </cell>
          <cell r="I50" t="str">
            <v>免笔试</v>
          </cell>
          <cell r="J50" t="str">
            <v>——</v>
          </cell>
          <cell r="K50">
            <v>0</v>
          </cell>
          <cell r="L50">
            <v>0</v>
          </cell>
          <cell r="M50" t="str">
            <v>——</v>
          </cell>
        </row>
        <row r="51">
          <cell r="F51" t="str">
            <v>姚占喜</v>
          </cell>
          <cell r="G51" t="str">
            <v>女</v>
          </cell>
          <cell r="H51">
            <v>20240701208</v>
          </cell>
          <cell r="I51">
            <v>62.32</v>
          </cell>
          <cell r="J51">
            <v>21</v>
          </cell>
          <cell r="K51">
            <v>75.36</v>
          </cell>
          <cell r="L51">
            <v>70.144</v>
          </cell>
          <cell r="M51">
            <v>1</v>
          </cell>
        </row>
        <row r="52">
          <cell r="F52" t="str">
            <v>刘青</v>
          </cell>
          <cell r="G52" t="str">
            <v>男</v>
          </cell>
          <cell r="H52">
            <v>20240701207</v>
          </cell>
          <cell r="I52">
            <v>50.26</v>
          </cell>
          <cell r="J52">
            <v>19</v>
          </cell>
          <cell r="K52">
            <v>79.26</v>
          </cell>
          <cell r="L52">
            <v>67.66</v>
          </cell>
          <cell r="M52">
            <v>2</v>
          </cell>
        </row>
        <row r="53">
          <cell r="F53" t="str">
            <v>卢婕</v>
          </cell>
          <cell r="G53" t="str">
            <v>女</v>
          </cell>
          <cell r="H53">
            <v>20240701206</v>
          </cell>
          <cell r="I53">
            <v>45.5</v>
          </cell>
          <cell r="J53">
            <v>20</v>
          </cell>
          <cell r="K53">
            <v>75</v>
          </cell>
          <cell r="L53">
            <v>63.2</v>
          </cell>
          <cell r="M53">
            <v>3</v>
          </cell>
        </row>
        <row r="54">
          <cell r="F54" t="str">
            <v>李蓉</v>
          </cell>
          <cell r="G54" t="str">
            <v>女</v>
          </cell>
          <cell r="H54">
            <v>20240701214</v>
          </cell>
          <cell r="I54">
            <v>59.6</v>
          </cell>
          <cell r="J54">
            <v>17</v>
          </cell>
          <cell r="K54">
            <v>81.46</v>
          </cell>
          <cell r="L54">
            <v>72.716</v>
          </cell>
          <cell r="M54">
            <v>1</v>
          </cell>
        </row>
        <row r="55">
          <cell r="F55" t="str">
            <v>柳旭</v>
          </cell>
          <cell r="G55" t="str">
            <v>男</v>
          </cell>
          <cell r="H55">
            <v>20240701213</v>
          </cell>
          <cell r="I55">
            <v>45.1</v>
          </cell>
          <cell r="J55">
            <v>18</v>
          </cell>
          <cell r="K55">
            <v>80.06</v>
          </cell>
          <cell r="L55">
            <v>66.076</v>
          </cell>
          <cell r="M55">
            <v>2</v>
          </cell>
        </row>
        <row r="56">
          <cell r="F56" t="str">
            <v>高雅</v>
          </cell>
          <cell r="G56" t="str">
            <v>女</v>
          </cell>
          <cell r="H56">
            <v>20240701209</v>
          </cell>
          <cell r="I56">
            <v>48.74</v>
          </cell>
          <cell r="J56">
            <v>16</v>
          </cell>
          <cell r="K56">
            <v>77.6</v>
          </cell>
          <cell r="L56">
            <v>66.056</v>
          </cell>
          <cell r="M56">
            <v>3</v>
          </cell>
        </row>
        <row r="57">
          <cell r="F57" t="str">
            <v>谢美婷</v>
          </cell>
          <cell r="G57" t="str">
            <v>女</v>
          </cell>
          <cell r="H57">
            <v>20240701212</v>
          </cell>
          <cell r="I57">
            <v>48.94</v>
          </cell>
          <cell r="J57" t="str">
            <v>——</v>
          </cell>
          <cell r="K57">
            <v>0</v>
          </cell>
          <cell r="L57">
            <v>19.576</v>
          </cell>
          <cell r="M57">
            <v>4</v>
          </cell>
        </row>
        <row r="58">
          <cell r="F58" t="str">
            <v>黄伟佳</v>
          </cell>
          <cell r="G58" t="str">
            <v>女</v>
          </cell>
          <cell r="H58">
            <v>20240701220</v>
          </cell>
          <cell r="I58">
            <v>55.36</v>
          </cell>
          <cell r="J58">
            <v>29</v>
          </cell>
          <cell r="K58">
            <v>73.52</v>
          </cell>
          <cell r="L58">
            <v>66.256</v>
          </cell>
          <cell r="M58">
            <v>1</v>
          </cell>
        </row>
        <row r="59">
          <cell r="F59" t="str">
            <v>熊雄</v>
          </cell>
          <cell r="G59" t="str">
            <v>男</v>
          </cell>
          <cell r="H59">
            <v>20240701222</v>
          </cell>
          <cell r="I59">
            <v>49.4</v>
          </cell>
          <cell r="J59">
            <v>27</v>
          </cell>
          <cell r="K59">
            <v>76.1</v>
          </cell>
          <cell r="L59">
            <v>65.42</v>
          </cell>
          <cell r="M59">
            <v>1</v>
          </cell>
        </row>
        <row r="60">
          <cell r="F60" t="str">
            <v>许祺</v>
          </cell>
          <cell r="G60" t="str">
            <v>男</v>
          </cell>
          <cell r="H60">
            <v>20240701221</v>
          </cell>
          <cell r="I60">
            <v>47.68</v>
          </cell>
          <cell r="J60" t="str">
            <v>——</v>
          </cell>
          <cell r="K60">
            <v>0</v>
          </cell>
          <cell r="L60">
            <v>19.072</v>
          </cell>
          <cell r="M60">
            <v>2</v>
          </cell>
        </row>
        <row r="61">
          <cell r="F61" t="str">
            <v>侯佳伟</v>
          </cell>
          <cell r="G61" t="str">
            <v>男</v>
          </cell>
          <cell r="H61">
            <v>20240701224</v>
          </cell>
          <cell r="I61">
            <v>62.98</v>
          </cell>
          <cell r="J61">
            <v>14</v>
          </cell>
          <cell r="K61">
            <v>76.3</v>
          </cell>
          <cell r="L61">
            <v>70.972</v>
          </cell>
          <cell r="M6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6"/>
  <sheetViews>
    <sheetView tabSelected="1" workbookViewId="0">
      <selection activeCell="A1" sqref="A1:S1"/>
    </sheetView>
  </sheetViews>
  <sheetFormatPr defaultColWidth="8.88888888888889" defaultRowHeight="34" customHeight="1"/>
  <cols>
    <col min="1" max="1" width="3.77777777777778" style="1" customWidth="1"/>
    <col min="2" max="2" width="14.7777777777778" style="1" customWidth="1"/>
    <col min="3" max="4" width="8.88888888888889" style="1"/>
    <col min="5" max="5" width="6.55555555555556" style="1" customWidth="1"/>
    <col min="6" max="6" width="7.44444444444444" style="1" customWidth="1"/>
    <col min="7" max="7" width="5.66666666666667" style="1" customWidth="1"/>
    <col min="8" max="8" width="7.77777777777778" style="1" customWidth="1"/>
    <col min="9" max="9" width="6.77777777777778" style="1" customWidth="1"/>
    <col min="10" max="10" width="16.1111111111111" style="1" customWidth="1"/>
    <col min="11" max="11" width="11.6666666666667" style="1" customWidth="1"/>
    <col min="12" max="12" width="19" style="1" customWidth="1"/>
    <col min="13" max="13" width="15.6666666666667" style="1" customWidth="1"/>
    <col min="14" max="14" width="12.2222222222222" style="1" customWidth="1"/>
    <col min="15" max="15" width="7.33333333333333" style="1" customWidth="1"/>
    <col min="16" max="16" width="7.55555555555556" style="1" customWidth="1"/>
    <col min="17" max="17" width="6" style="1" customWidth="1"/>
    <col min="18" max="18" width="5.55555555555556" style="1" customWidth="1"/>
    <col min="19" max="19" width="6.77777777777778" style="1" customWidth="1"/>
    <col min="20" max="16384" width="8.88888888888889" style="1"/>
  </cols>
  <sheetData>
    <row r="1" customHeight="1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36" customHeight="1" spans="1:19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6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</row>
    <row r="3" ht="43" customHeight="1" spans="1:19">
      <c r="A3" s="8">
        <v>1</v>
      </c>
      <c r="B3" s="9" t="s">
        <v>20</v>
      </c>
      <c r="C3" s="9" t="s">
        <v>21</v>
      </c>
      <c r="D3" s="9" t="s">
        <v>22</v>
      </c>
      <c r="E3" s="8" t="s">
        <v>23</v>
      </c>
      <c r="F3" s="9" t="s">
        <v>24</v>
      </c>
      <c r="G3" s="9" t="s">
        <v>25</v>
      </c>
      <c r="H3" s="9">
        <v>199308</v>
      </c>
      <c r="I3" s="9" t="s">
        <v>26</v>
      </c>
      <c r="J3" s="9" t="s">
        <v>27</v>
      </c>
      <c r="K3" s="9" t="s">
        <v>28</v>
      </c>
      <c r="L3" s="9" t="s">
        <v>29</v>
      </c>
      <c r="M3" s="9" t="s">
        <v>30</v>
      </c>
      <c r="N3" s="9" t="s">
        <v>30</v>
      </c>
      <c r="O3" s="14">
        <f>VLOOKUP(F3,[1]Sheet1!F$3:M$61,6,FALSE)</f>
        <v>78.48</v>
      </c>
      <c r="P3" s="14">
        <v>78.48</v>
      </c>
      <c r="Q3" s="14" t="s">
        <v>31</v>
      </c>
      <c r="R3" s="14" t="s">
        <v>31</v>
      </c>
      <c r="S3" s="17">
        <f>VLOOKUP(F3,[1]Sheet1!F$3:M$61,8,FALSE)</f>
        <v>1</v>
      </c>
    </row>
    <row r="4" ht="43" customHeight="1" spans="1:19">
      <c r="A4" s="8">
        <v>2</v>
      </c>
      <c r="B4" s="10" t="s">
        <v>20</v>
      </c>
      <c r="C4" s="10" t="s">
        <v>32</v>
      </c>
      <c r="D4" s="10" t="s">
        <v>33</v>
      </c>
      <c r="E4" s="11">
        <v>1</v>
      </c>
      <c r="F4" s="9" t="s">
        <v>34</v>
      </c>
      <c r="G4" s="9" t="s">
        <v>35</v>
      </c>
      <c r="H4" s="9">
        <v>199010</v>
      </c>
      <c r="I4" s="9" t="s">
        <v>26</v>
      </c>
      <c r="J4" s="9" t="s">
        <v>27</v>
      </c>
      <c r="K4" s="9" t="s">
        <v>28</v>
      </c>
      <c r="L4" s="9" t="s">
        <v>36</v>
      </c>
      <c r="M4" s="9" t="s">
        <v>30</v>
      </c>
      <c r="N4" s="9" t="s">
        <v>30</v>
      </c>
      <c r="O4" s="14">
        <f>VLOOKUP(F4,[1]Sheet1!F$3:M$61,6,FALSE)</f>
        <v>79.76</v>
      </c>
      <c r="P4" s="14">
        <v>79.76</v>
      </c>
      <c r="Q4" s="14" t="s">
        <v>31</v>
      </c>
      <c r="R4" s="14" t="s">
        <v>31</v>
      </c>
      <c r="S4" s="17">
        <f>VLOOKUP(F4,[1]Sheet1!F$3:M$61,8,FALSE)</f>
        <v>1</v>
      </c>
    </row>
    <row r="5" ht="43" customHeight="1" spans="1:19">
      <c r="A5" s="8">
        <v>3</v>
      </c>
      <c r="B5" s="9" t="s">
        <v>37</v>
      </c>
      <c r="C5" s="9" t="s">
        <v>21</v>
      </c>
      <c r="D5" s="9" t="s">
        <v>38</v>
      </c>
      <c r="E5" s="8">
        <v>1</v>
      </c>
      <c r="F5" s="9" t="s">
        <v>39</v>
      </c>
      <c r="G5" s="9" t="s">
        <v>25</v>
      </c>
      <c r="H5" s="9">
        <v>198203</v>
      </c>
      <c r="I5" s="9" t="s">
        <v>26</v>
      </c>
      <c r="J5" s="9" t="s">
        <v>40</v>
      </c>
      <c r="K5" s="9" t="s">
        <v>28</v>
      </c>
      <c r="L5" s="9" t="s">
        <v>41</v>
      </c>
      <c r="M5" s="9" t="s">
        <v>30</v>
      </c>
      <c r="N5" s="9" t="s">
        <v>30</v>
      </c>
      <c r="O5" s="14">
        <f>VLOOKUP(F5,[1]Sheet1!F$3:M$61,6,FALSE)</f>
        <v>76.18</v>
      </c>
      <c r="P5" s="14">
        <v>76.18</v>
      </c>
      <c r="Q5" s="14" t="s">
        <v>31</v>
      </c>
      <c r="R5" s="14" t="s">
        <v>31</v>
      </c>
      <c r="S5" s="17">
        <f>VLOOKUP(F5,[1]Sheet1!F$3:M$61,8,FALSE)</f>
        <v>1</v>
      </c>
    </row>
    <row r="6" customHeight="1" spans="1:19">
      <c r="A6" s="8">
        <v>4</v>
      </c>
      <c r="B6" s="10" t="s">
        <v>37</v>
      </c>
      <c r="C6" s="10" t="s">
        <v>42</v>
      </c>
      <c r="D6" s="10" t="s">
        <v>43</v>
      </c>
      <c r="E6" s="11">
        <v>7</v>
      </c>
      <c r="F6" s="9" t="s">
        <v>44</v>
      </c>
      <c r="G6" s="9" t="s">
        <v>35</v>
      </c>
      <c r="H6" s="9">
        <v>198808</v>
      </c>
      <c r="I6" s="9" t="s">
        <v>26</v>
      </c>
      <c r="J6" s="9" t="s">
        <v>27</v>
      </c>
      <c r="K6" s="9" t="s">
        <v>45</v>
      </c>
      <c r="L6" s="9" t="s">
        <v>46</v>
      </c>
      <c r="M6" s="9" t="s">
        <v>30</v>
      </c>
      <c r="N6" s="9" t="s">
        <v>30</v>
      </c>
      <c r="O6" s="14">
        <f>VLOOKUP(F6,[1]Sheet1!F$3:M$61,6,FALSE)</f>
        <v>81.46</v>
      </c>
      <c r="P6" s="14">
        <v>81.46</v>
      </c>
      <c r="Q6" s="14" t="s">
        <v>31</v>
      </c>
      <c r="R6" s="14" t="s">
        <v>31</v>
      </c>
      <c r="S6" s="17">
        <f>VLOOKUP(F6,[1]Sheet1!F$3:M$61,8,FALSE)</f>
        <v>1</v>
      </c>
    </row>
    <row r="7" customHeight="1" spans="1:19">
      <c r="A7" s="8">
        <v>5</v>
      </c>
      <c r="B7" s="12"/>
      <c r="C7" s="12"/>
      <c r="D7" s="12"/>
      <c r="E7" s="13"/>
      <c r="F7" s="9" t="s">
        <v>47</v>
      </c>
      <c r="G7" s="9" t="s">
        <v>25</v>
      </c>
      <c r="H7" s="9">
        <v>199110</v>
      </c>
      <c r="I7" s="9" t="s">
        <v>26</v>
      </c>
      <c r="J7" s="9" t="s">
        <v>27</v>
      </c>
      <c r="K7" s="9" t="s">
        <v>28</v>
      </c>
      <c r="L7" s="9" t="s">
        <v>36</v>
      </c>
      <c r="M7" s="9" t="s">
        <v>30</v>
      </c>
      <c r="N7" s="9" t="s">
        <v>30</v>
      </c>
      <c r="O7" s="14">
        <f>VLOOKUP(F7,[1]Sheet1!F$3:M$61,6,FALSE)</f>
        <v>81.24</v>
      </c>
      <c r="P7" s="14">
        <v>81.24</v>
      </c>
      <c r="Q7" s="14" t="s">
        <v>31</v>
      </c>
      <c r="R7" s="14" t="s">
        <v>31</v>
      </c>
      <c r="S7" s="17">
        <f>VLOOKUP(F7,[1]Sheet1!F$3:M$61,8,FALSE)</f>
        <v>2</v>
      </c>
    </row>
    <row r="8" customHeight="1" spans="1:19">
      <c r="A8" s="8">
        <v>6</v>
      </c>
      <c r="B8" s="12"/>
      <c r="C8" s="12"/>
      <c r="D8" s="12"/>
      <c r="E8" s="13"/>
      <c r="F8" s="9" t="s">
        <v>48</v>
      </c>
      <c r="G8" s="9" t="s">
        <v>25</v>
      </c>
      <c r="H8" s="9">
        <v>198312</v>
      </c>
      <c r="I8" s="9" t="s">
        <v>26</v>
      </c>
      <c r="J8" s="9" t="s">
        <v>49</v>
      </c>
      <c r="K8" s="9" t="s">
        <v>50</v>
      </c>
      <c r="L8" s="9" t="s">
        <v>51</v>
      </c>
      <c r="M8" s="9" t="s">
        <v>30</v>
      </c>
      <c r="N8" s="9" t="s">
        <v>30</v>
      </c>
      <c r="O8" s="14">
        <f>VLOOKUP(F8,[1]Sheet1!F$3:M$61,6,FALSE)</f>
        <v>79.5</v>
      </c>
      <c r="P8" s="14">
        <v>79.5</v>
      </c>
      <c r="Q8" s="14" t="s">
        <v>31</v>
      </c>
      <c r="R8" s="14" t="s">
        <v>31</v>
      </c>
      <c r="S8" s="17">
        <f>VLOOKUP(F8,[1]Sheet1!F$3:M$61,8,FALSE)</f>
        <v>3</v>
      </c>
    </row>
    <row r="9" customHeight="1" spans="1:19">
      <c r="A9" s="8">
        <v>7</v>
      </c>
      <c r="B9" s="12"/>
      <c r="C9" s="12"/>
      <c r="D9" s="12"/>
      <c r="E9" s="13"/>
      <c r="F9" s="9" t="s">
        <v>52</v>
      </c>
      <c r="G9" s="9" t="s">
        <v>25</v>
      </c>
      <c r="H9" s="9">
        <v>198804</v>
      </c>
      <c r="I9" s="9" t="s">
        <v>26</v>
      </c>
      <c r="J9" s="9" t="s">
        <v>27</v>
      </c>
      <c r="K9" s="9" t="s">
        <v>53</v>
      </c>
      <c r="L9" s="9" t="s">
        <v>46</v>
      </c>
      <c r="M9" s="9" t="s">
        <v>30</v>
      </c>
      <c r="N9" s="9" t="s">
        <v>30</v>
      </c>
      <c r="O9" s="14">
        <f>VLOOKUP(F9,[1]Sheet1!F$3:M$61,6,FALSE)</f>
        <v>78.94</v>
      </c>
      <c r="P9" s="14">
        <v>78.94</v>
      </c>
      <c r="Q9" s="14" t="s">
        <v>31</v>
      </c>
      <c r="R9" s="14" t="s">
        <v>31</v>
      </c>
      <c r="S9" s="17">
        <f>VLOOKUP(F9,[1]Sheet1!F$3:M$61,8,FALSE)</f>
        <v>4</v>
      </c>
    </row>
    <row r="10" customHeight="1" spans="1:19">
      <c r="A10" s="8">
        <v>8</v>
      </c>
      <c r="B10" s="12"/>
      <c r="C10" s="12"/>
      <c r="D10" s="12"/>
      <c r="E10" s="13"/>
      <c r="F10" s="9" t="s">
        <v>54</v>
      </c>
      <c r="G10" s="9" t="s">
        <v>25</v>
      </c>
      <c r="H10" s="9">
        <v>198906</v>
      </c>
      <c r="I10" s="9" t="s">
        <v>26</v>
      </c>
      <c r="J10" s="9" t="s">
        <v>27</v>
      </c>
      <c r="K10" s="9" t="s">
        <v>55</v>
      </c>
      <c r="L10" s="9" t="s">
        <v>36</v>
      </c>
      <c r="M10" s="9" t="s">
        <v>30</v>
      </c>
      <c r="N10" s="9" t="s">
        <v>30</v>
      </c>
      <c r="O10" s="14">
        <f>VLOOKUP(F10,[1]Sheet1!F$3:M$61,6,FALSE)</f>
        <v>78.92</v>
      </c>
      <c r="P10" s="14">
        <v>78.92</v>
      </c>
      <c r="Q10" s="14" t="s">
        <v>31</v>
      </c>
      <c r="R10" s="14" t="s">
        <v>31</v>
      </c>
      <c r="S10" s="17">
        <f>VLOOKUP(F10,[1]Sheet1!F$3:M$61,8,FALSE)</f>
        <v>5</v>
      </c>
    </row>
    <row r="11" customHeight="1" spans="1:19">
      <c r="A11" s="8">
        <v>9</v>
      </c>
      <c r="B11" s="12"/>
      <c r="C11" s="12"/>
      <c r="D11" s="12"/>
      <c r="E11" s="13"/>
      <c r="F11" s="9" t="s">
        <v>56</v>
      </c>
      <c r="G11" s="9" t="s">
        <v>25</v>
      </c>
      <c r="H11" s="9">
        <v>198307</v>
      </c>
      <c r="I11" s="9" t="s">
        <v>26</v>
      </c>
      <c r="J11" s="9" t="s">
        <v>27</v>
      </c>
      <c r="K11" s="9" t="s">
        <v>28</v>
      </c>
      <c r="L11" s="9" t="s">
        <v>36</v>
      </c>
      <c r="M11" s="9" t="s">
        <v>30</v>
      </c>
      <c r="N11" s="9" t="s">
        <v>30</v>
      </c>
      <c r="O11" s="14">
        <f>VLOOKUP(F11,[1]Sheet1!F$3:M$61,6,FALSE)</f>
        <v>76.28</v>
      </c>
      <c r="P11" s="14">
        <v>76.28</v>
      </c>
      <c r="Q11" s="14" t="s">
        <v>31</v>
      </c>
      <c r="R11" s="14" t="s">
        <v>31</v>
      </c>
      <c r="S11" s="17">
        <f>VLOOKUP(F11,[1]Sheet1!F$3:M$61,8,FALSE)</f>
        <v>6</v>
      </c>
    </row>
    <row r="12" customHeight="1" spans="1:19">
      <c r="A12" s="8">
        <v>10</v>
      </c>
      <c r="B12" s="10" t="s">
        <v>37</v>
      </c>
      <c r="C12" s="10" t="s">
        <v>32</v>
      </c>
      <c r="D12" s="10" t="s">
        <v>57</v>
      </c>
      <c r="E12" s="11">
        <v>5</v>
      </c>
      <c r="F12" s="9" t="s">
        <v>58</v>
      </c>
      <c r="G12" s="9" t="s">
        <v>35</v>
      </c>
      <c r="H12" s="9">
        <v>199002</v>
      </c>
      <c r="I12" s="9" t="s">
        <v>26</v>
      </c>
      <c r="J12" s="9" t="s">
        <v>27</v>
      </c>
      <c r="K12" s="9" t="s">
        <v>53</v>
      </c>
      <c r="L12" s="9" t="s">
        <v>59</v>
      </c>
      <c r="M12" s="9" t="s">
        <v>30</v>
      </c>
      <c r="N12" s="9" t="s">
        <v>30</v>
      </c>
      <c r="O12" s="14">
        <f>VLOOKUP(F12,[1]Sheet1!F$3:M$61,6,FALSE)</f>
        <v>80.26</v>
      </c>
      <c r="P12" s="14">
        <v>80.26</v>
      </c>
      <c r="Q12" s="14" t="s">
        <v>31</v>
      </c>
      <c r="R12" s="14" t="s">
        <v>31</v>
      </c>
      <c r="S12" s="17">
        <f>VLOOKUP(F12,[1]Sheet1!F$3:M$61,8,FALSE)</f>
        <v>1</v>
      </c>
    </row>
    <row r="13" customHeight="1" spans="1:19">
      <c r="A13" s="8">
        <v>11</v>
      </c>
      <c r="B13" s="12"/>
      <c r="C13" s="12"/>
      <c r="D13" s="12"/>
      <c r="E13" s="13"/>
      <c r="F13" s="9" t="s">
        <v>60</v>
      </c>
      <c r="G13" s="9" t="s">
        <v>25</v>
      </c>
      <c r="H13" s="9">
        <v>198709</v>
      </c>
      <c r="I13" s="9" t="s">
        <v>26</v>
      </c>
      <c r="J13" s="9" t="s">
        <v>61</v>
      </c>
      <c r="K13" s="9" t="s">
        <v>62</v>
      </c>
      <c r="L13" s="9" t="s">
        <v>29</v>
      </c>
      <c r="M13" s="9" t="s">
        <v>30</v>
      </c>
      <c r="N13" s="9" t="s">
        <v>30</v>
      </c>
      <c r="O13" s="14">
        <f>VLOOKUP(F13,[1]Sheet1!F$3:M$61,6,FALSE)</f>
        <v>79.3</v>
      </c>
      <c r="P13" s="14">
        <v>79.3</v>
      </c>
      <c r="Q13" s="14" t="s">
        <v>31</v>
      </c>
      <c r="R13" s="14" t="s">
        <v>31</v>
      </c>
      <c r="S13" s="17">
        <f>VLOOKUP(F13,[1]Sheet1!F$3:M$61,8,FALSE)</f>
        <v>2</v>
      </c>
    </row>
    <row r="14" customHeight="1" spans="1:19">
      <c r="A14" s="8">
        <v>12</v>
      </c>
      <c r="B14" s="12"/>
      <c r="C14" s="12"/>
      <c r="D14" s="12"/>
      <c r="E14" s="13"/>
      <c r="F14" s="9" t="s">
        <v>63</v>
      </c>
      <c r="G14" s="9" t="s">
        <v>25</v>
      </c>
      <c r="H14" s="9">
        <v>199012</v>
      </c>
      <c r="I14" s="9" t="s">
        <v>26</v>
      </c>
      <c r="J14" s="9" t="s">
        <v>27</v>
      </c>
      <c r="K14" s="9" t="s">
        <v>28</v>
      </c>
      <c r="L14" s="9" t="s">
        <v>29</v>
      </c>
      <c r="M14" s="9" t="s">
        <v>30</v>
      </c>
      <c r="N14" s="9" t="s">
        <v>30</v>
      </c>
      <c r="O14" s="14">
        <f>VLOOKUP(F14,[1]Sheet1!F$3:M$61,6,FALSE)</f>
        <v>78.44</v>
      </c>
      <c r="P14" s="14">
        <v>78.44</v>
      </c>
      <c r="Q14" s="14" t="s">
        <v>31</v>
      </c>
      <c r="R14" s="14" t="s">
        <v>31</v>
      </c>
      <c r="S14" s="17">
        <f>VLOOKUP(F14,[1]Sheet1!F$3:M$61,8,FALSE)</f>
        <v>3</v>
      </c>
    </row>
    <row r="15" customHeight="1" spans="1:19">
      <c r="A15" s="8">
        <v>13</v>
      </c>
      <c r="B15" s="12"/>
      <c r="C15" s="12"/>
      <c r="D15" s="12"/>
      <c r="E15" s="13"/>
      <c r="F15" s="9" t="s">
        <v>64</v>
      </c>
      <c r="G15" s="9" t="s">
        <v>25</v>
      </c>
      <c r="H15" s="9">
        <v>199409</v>
      </c>
      <c r="I15" s="9" t="s">
        <v>26</v>
      </c>
      <c r="J15" s="9" t="s">
        <v>27</v>
      </c>
      <c r="K15" s="9" t="s">
        <v>62</v>
      </c>
      <c r="L15" s="9" t="s">
        <v>29</v>
      </c>
      <c r="M15" s="9" t="s">
        <v>30</v>
      </c>
      <c r="N15" s="9" t="s">
        <v>30</v>
      </c>
      <c r="O15" s="14">
        <f>VLOOKUP(F15,[1]Sheet1!F$3:M$61,6,FALSE)</f>
        <v>78.42</v>
      </c>
      <c r="P15" s="14">
        <v>78.42</v>
      </c>
      <c r="Q15" s="14" t="s">
        <v>31</v>
      </c>
      <c r="R15" s="14" t="s">
        <v>31</v>
      </c>
      <c r="S15" s="17">
        <f>VLOOKUP(F15,[1]Sheet1!F$3:M$61,8,FALSE)</f>
        <v>4</v>
      </c>
    </row>
    <row r="16" customHeight="1" spans="1:19">
      <c r="A16" s="8">
        <v>14</v>
      </c>
      <c r="B16" s="12"/>
      <c r="C16" s="12"/>
      <c r="D16" s="12"/>
      <c r="E16" s="13"/>
      <c r="F16" s="9" t="s">
        <v>65</v>
      </c>
      <c r="G16" s="9" t="s">
        <v>25</v>
      </c>
      <c r="H16" s="9">
        <v>199112</v>
      </c>
      <c r="I16" s="9" t="s">
        <v>26</v>
      </c>
      <c r="J16" s="9" t="s">
        <v>40</v>
      </c>
      <c r="K16" s="9" t="s">
        <v>28</v>
      </c>
      <c r="L16" s="9" t="s">
        <v>29</v>
      </c>
      <c r="M16" s="9" t="s">
        <v>30</v>
      </c>
      <c r="N16" s="9" t="s">
        <v>30</v>
      </c>
      <c r="O16" s="14">
        <f>VLOOKUP(F16,[1]Sheet1!F$3:M$61,6,FALSE)</f>
        <v>77.18</v>
      </c>
      <c r="P16" s="14">
        <v>77.18</v>
      </c>
      <c r="Q16" s="14" t="s">
        <v>31</v>
      </c>
      <c r="R16" s="14" t="s">
        <v>31</v>
      </c>
      <c r="S16" s="17">
        <f>VLOOKUP(F16,[1]Sheet1!F$3:M$61,8,FALSE)</f>
        <v>5</v>
      </c>
    </row>
    <row r="17" ht="43" customHeight="1" spans="1:19">
      <c r="A17" s="8">
        <v>15</v>
      </c>
      <c r="B17" s="9" t="s">
        <v>37</v>
      </c>
      <c r="C17" s="9" t="s">
        <v>66</v>
      </c>
      <c r="D17" s="9" t="s">
        <v>67</v>
      </c>
      <c r="E17" s="8" t="s">
        <v>23</v>
      </c>
      <c r="F17" s="9" t="s">
        <v>68</v>
      </c>
      <c r="G17" s="9" t="s">
        <v>25</v>
      </c>
      <c r="H17" s="9">
        <v>200110</v>
      </c>
      <c r="I17" s="9" t="s">
        <v>26</v>
      </c>
      <c r="J17" s="9" t="s">
        <v>69</v>
      </c>
      <c r="K17" s="9" t="s">
        <v>62</v>
      </c>
      <c r="L17" s="9"/>
      <c r="M17" s="9">
        <v>20240700321</v>
      </c>
      <c r="N17" s="9">
        <v>70.06</v>
      </c>
      <c r="O17" s="14">
        <f>VLOOKUP(F17,[1]Sheet1!F$3:M$61,6,FALSE)</f>
        <v>79.12</v>
      </c>
      <c r="P17" s="14">
        <v>75.5</v>
      </c>
      <c r="Q17" s="14" t="s">
        <v>31</v>
      </c>
      <c r="R17" s="14" t="s">
        <v>31</v>
      </c>
      <c r="S17" s="17">
        <f>VLOOKUP(F17,[1]Sheet1!F$3:M$61,8,FALSE)</f>
        <v>1</v>
      </c>
    </row>
    <row r="18" ht="32" customHeight="1" spans="1:19">
      <c r="A18" s="8">
        <v>16</v>
      </c>
      <c r="B18" s="10" t="s">
        <v>70</v>
      </c>
      <c r="C18" s="10" t="s">
        <v>71</v>
      </c>
      <c r="D18" s="10" t="s">
        <v>72</v>
      </c>
      <c r="E18" s="11" t="s">
        <v>73</v>
      </c>
      <c r="F18" s="9" t="s">
        <v>74</v>
      </c>
      <c r="G18" s="9" t="s">
        <v>35</v>
      </c>
      <c r="H18" s="9">
        <v>200205</v>
      </c>
      <c r="I18" s="9" t="s">
        <v>75</v>
      </c>
      <c r="J18" s="9" t="s">
        <v>76</v>
      </c>
      <c r="K18" s="9" t="s">
        <v>28</v>
      </c>
      <c r="L18" s="9"/>
      <c r="M18" s="9">
        <v>20240700323</v>
      </c>
      <c r="N18" s="9">
        <v>82.78</v>
      </c>
      <c r="O18" s="14">
        <f>VLOOKUP(F18,[1]Sheet1!F$3:M$61,6,FALSE)</f>
        <v>80.7</v>
      </c>
      <c r="P18" s="14">
        <v>81.53</v>
      </c>
      <c r="Q18" s="14" t="s">
        <v>31</v>
      </c>
      <c r="R18" s="14" t="s">
        <v>31</v>
      </c>
      <c r="S18" s="17">
        <f>VLOOKUP(F18,[1]Sheet1!F$3:M$61,8,FALSE)</f>
        <v>1</v>
      </c>
    </row>
    <row r="19" ht="32" customHeight="1" spans="1:19">
      <c r="A19" s="8">
        <v>17</v>
      </c>
      <c r="B19" s="12"/>
      <c r="C19" s="12"/>
      <c r="D19" s="12"/>
      <c r="E19" s="13"/>
      <c r="F19" s="9" t="s">
        <v>77</v>
      </c>
      <c r="G19" s="9" t="s">
        <v>35</v>
      </c>
      <c r="H19" s="9">
        <v>200111</v>
      </c>
      <c r="I19" s="9" t="s">
        <v>75</v>
      </c>
      <c r="J19" s="9" t="s">
        <v>76</v>
      </c>
      <c r="K19" s="9" t="s">
        <v>78</v>
      </c>
      <c r="L19" s="9"/>
      <c r="M19" s="9">
        <v>20240700401</v>
      </c>
      <c r="N19" s="9">
        <v>77.28</v>
      </c>
      <c r="O19" s="14">
        <f>VLOOKUP(F19,[1]Sheet1!F$3:M$61,6,FALSE)</f>
        <v>82.12</v>
      </c>
      <c r="P19" s="14">
        <v>80.18</v>
      </c>
      <c r="Q19" s="14" t="s">
        <v>31</v>
      </c>
      <c r="R19" s="14" t="s">
        <v>31</v>
      </c>
      <c r="S19" s="17">
        <f>VLOOKUP(F19,[1]Sheet1!F$3:M$61,8,FALSE)</f>
        <v>2</v>
      </c>
    </row>
    <row r="20" ht="32" customHeight="1" spans="1:19">
      <c r="A20" s="8">
        <v>18</v>
      </c>
      <c r="B20" s="12"/>
      <c r="C20" s="12"/>
      <c r="D20" s="12"/>
      <c r="E20" s="13"/>
      <c r="F20" s="9" t="s">
        <v>79</v>
      </c>
      <c r="G20" s="9" t="s">
        <v>25</v>
      </c>
      <c r="H20" s="9">
        <v>200309</v>
      </c>
      <c r="I20" s="9" t="s">
        <v>75</v>
      </c>
      <c r="J20" s="9" t="s">
        <v>76</v>
      </c>
      <c r="K20" s="9" t="s">
        <v>28</v>
      </c>
      <c r="L20" s="9"/>
      <c r="M20" s="9">
        <v>20240700325</v>
      </c>
      <c r="N20" s="9">
        <v>72.18</v>
      </c>
      <c r="O20" s="14">
        <f>VLOOKUP(F20,[1]Sheet1!F$3:M$61,6,FALSE)</f>
        <v>76.68</v>
      </c>
      <c r="P20" s="14">
        <v>74.88</v>
      </c>
      <c r="Q20" s="14" t="s">
        <v>31</v>
      </c>
      <c r="R20" s="14" t="s">
        <v>31</v>
      </c>
      <c r="S20" s="17">
        <f>VLOOKUP(F20,[1]Sheet1!F$3:M$61,8,FALSE)</f>
        <v>3</v>
      </c>
    </row>
    <row r="21" ht="32" customHeight="1" spans="1:19">
      <c r="A21" s="8">
        <v>19</v>
      </c>
      <c r="B21" s="12"/>
      <c r="C21" s="12"/>
      <c r="D21" s="12"/>
      <c r="E21" s="13"/>
      <c r="F21" s="9" t="s">
        <v>80</v>
      </c>
      <c r="G21" s="9" t="s">
        <v>25</v>
      </c>
      <c r="H21" s="9">
        <v>200211</v>
      </c>
      <c r="I21" s="9" t="s">
        <v>75</v>
      </c>
      <c r="J21" s="9" t="s">
        <v>76</v>
      </c>
      <c r="K21" s="9" t="s">
        <v>78</v>
      </c>
      <c r="L21" s="9"/>
      <c r="M21" s="9">
        <v>20240700326</v>
      </c>
      <c r="N21" s="9">
        <v>63.04</v>
      </c>
      <c r="O21" s="14">
        <f>VLOOKUP(F21,[1]Sheet1!F$3:M$61,6,FALSE)</f>
        <v>81.8</v>
      </c>
      <c r="P21" s="14">
        <v>74.3</v>
      </c>
      <c r="Q21" s="14" t="s">
        <v>31</v>
      </c>
      <c r="R21" s="14" t="s">
        <v>31</v>
      </c>
      <c r="S21" s="17">
        <f>VLOOKUP(F21,[1]Sheet1!F$3:M$61,8,FALSE)</f>
        <v>4</v>
      </c>
    </row>
    <row r="22" ht="32" customHeight="1" spans="1:19">
      <c r="A22" s="8">
        <v>20</v>
      </c>
      <c r="B22" s="12"/>
      <c r="C22" s="12"/>
      <c r="D22" s="12"/>
      <c r="E22" s="13"/>
      <c r="F22" s="9" t="s">
        <v>81</v>
      </c>
      <c r="G22" s="9" t="s">
        <v>35</v>
      </c>
      <c r="H22" s="9">
        <v>200306</v>
      </c>
      <c r="I22" s="9" t="s">
        <v>75</v>
      </c>
      <c r="J22" s="9" t="s">
        <v>76</v>
      </c>
      <c r="K22" s="9" t="s">
        <v>78</v>
      </c>
      <c r="L22" s="9"/>
      <c r="M22" s="9">
        <v>20240700324</v>
      </c>
      <c r="N22" s="9">
        <v>66.62</v>
      </c>
      <c r="O22" s="14">
        <f>VLOOKUP(F22,[1]Sheet1!F$3:M$61,6,FALSE)</f>
        <v>75.52</v>
      </c>
      <c r="P22" s="14">
        <v>71.96</v>
      </c>
      <c r="Q22" s="14" t="s">
        <v>31</v>
      </c>
      <c r="R22" s="14" t="s">
        <v>31</v>
      </c>
      <c r="S22" s="17">
        <f>VLOOKUP(F22,[1]Sheet1!F$3:M$61,8,FALSE)</f>
        <v>5</v>
      </c>
    </row>
    <row r="23" ht="32" customHeight="1" spans="1:19">
      <c r="A23" s="8">
        <v>21</v>
      </c>
      <c r="B23" s="10" t="s">
        <v>82</v>
      </c>
      <c r="C23" s="10" t="s">
        <v>71</v>
      </c>
      <c r="D23" s="10" t="s">
        <v>83</v>
      </c>
      <c r="E23" s="11" t="s">
        <v>84</v>
      </c>
      <c r="F23" s="9" t="s">
        <v>85</v>
      </c>
      <c r="G23" s="9" t="s">
        <v>25</v>
      </c>
      <c r="H23" s="9">
        <v>198511</v>
      </c>
      <c r="I23" s="9" t="s">
        <v>75</v>
      </c>
      <c r="J23" s="9" t="s">
        <v>76</v>
      </c>
      <c r="K23" s="9" t="s">
        <v>28</v>
      </c>
      <c r="L23" s="9" t="s">
        <v>29</v>
      </c>
      <c r="M23" s="9">
        <v>20240700403</v>
      </c>
      <c r="N23" s="9">
        <v>72.84</v>
      </c>
      <c r="O23" s="14">
        <f>VLOOKUP(F23,[1]Sheet1!F$3:M$61,6,FALSE)</f>
        <v>76.62</v>
      </c>
      <c r="P23" s="14">
        <v>75.11</v>
      </c>
      <c r="Q23" s="14" t="s">
        <v>31</v>
      </c>
      <c r="R23" s="14" t="s">
        <v>31</v>
      </c>
      <c r="S23" s="17">
        <f>VLOOKUP(F23,[1]Sheet1!F$3:M$61,8,FALSE)</f>
        <v>1</v>
      </c>
    </row>
    <row r="24" ht="32" customHeight="1" spans="1:19">
      <c r="A24" s="8">
        <v>22</v>
      </c>
      <c r="B24" s="12"/>
      <c r="C24" s="12"/>
      <c r="D24" s="12"/>
      <c r="E24" s="13"/>
      <c r="F24" s="9" t="s">
        <v>86</v>
      </c>
      <c r="G24" s="9" t="s">
        <v>35</v>
      </c>
      <c r="H24" s="9">
        <v>198905</v>
      </c>
      <c r="I24" s="9" t="s">
        <v>75</v>
      </c>
      <c r="J24" s="9" t="s">
        <v>87</v>
      </c>
      <c r="K24" s="9" t="s">
        <v>62</v>
      </c>
      <c r="L24" s="9" t="s">
        <v>88</v>
      </c>
      <c r="M24" s="9">
        <v>20240700404</v>
      </c>
      <c r="N24" s="9">
        <v>61.58</v>
      </c>
      <c r="O24" s="14">
        <f>VLOOKUP(F24,[1]Sheet1!F$3:M$61,6,FALSE)</f>
        <v>75.4</v>
      </c>
      <c r="P24" s="14">
        <v>69.87</v>
      </c>
      <c r="Q24" s="14" t="s">
        <v>31</v>
      </c>
      <c r="R24" s="14" t="s">
        <v>31</v>
      </c>
      <c r="S24" s="17">
        <f>VLOOKUP(F24,[1]Sheet1!F$3:M$61,8,FALSE)</f>
        <v>2</v>
      </c>
    </row>
    <row r="25" ht="32" customHeight="1" spans="1:19">
      <c r="A25" s="8">
        <v>23</v>
      </c>
      <c r="B25" s="10" t="s">
        <v>20</v>
      </c>
      <c r="C25" s="10" t="s">
        <v>89</v>
      </c>
      <c r="D25" s="10" t="s">
        <v>90</v>
      </c>
      <c r="E25" s="11">
        <v>2</v>
      </c>
      <c r="F25" s="9" t="s">
        <v>91</v>
      </c>
      <c r="G25" s="9" t="s">
        <v>35</v>
      </c>
      <c r="H25" s="9">
        <v>200007</v>
      </c>
      <c r="I25" s="9" t="s">
        <v>26</v>
      </c>
      <c r="J25" s="9" t="s">
        <v>27</v>
      </c>
      <c r="K25" s="9" t="s">
        <v>92</v>
      </c>
      <c r="L25" s="9"/>
      <c r="M25" s="9">
        <v>20240700701</v>
      </c>
      <c r="N25" s="9">
        <v>68.34</v>
      </c>
      <c r="O25" s="14">
        <f>VLOOKUP(F25,[1]Sheet1!F$3:M$61,6,FALSE)</f>
        <v>81.52</v>
      </c>
      <c r="P25" s="14">
        <v>76.25</v>
      </c>
      <c r="Q25" s="14" t="s">
        <v>31</v>
      </c>
      <c r="R25" s="14" t="s">
        <v>31</v>
      </c>
      <c r="S25" s="17">
        <f>VLOOKUP(F25,[1]Sheet1!F$3:M$61,8,FALSE)</f>
        <v>1</v>
      </c>
    </row>
    <row r="26" ht="32" customHeight="1" spans="1:19">
      <c r="A26" s="8">
        <v>24</v>
      </c>
      <c r="B26" s="12"/>
      <c r="C26" s="12"/>
      <c r="D26" s="12"/>
      <c r="E26" s="13"/>
      <c r="F26" s="9" t="s">
        <v>93</v>
      </c>
      <c r="G26" s="9" t="s">
        <v>35</v>
      </c>
      <c r="H26" s="9">
        <v>200110</v>
      </c>
      <c r="I26" s="9" t="s">
        <v>26</v>
      </c>
      <c r="J26" s="9" t="s">
        <v>27</v>
      </c>
      <c r="K26" s="9" t="s">
        <v>92</v>
      </c>
      <c r="L26" s="9"/>
      <c r="M26" s="9">
        <v>20240700703</v>
      </c>
      <c r="N26" s="9">
        <v>65.16</v>
      </c>
      <c r="O26" s="14">
        <f>VLOOKUP(F26,[1]Sheet1!F$3:M$61,6,FALSE)</f>
        <v>81.3</v>
      </c>
      <c r="P26" s="14">
        <v>74.84</v>
      </c>
      <c r="Q26" s="14" t="s">
        <v>31</v>
      </c>
      <c r="R26" s="14" t="s">
        <v>31</v>
      </c>
      <c r="S26" s="17">
        <f>VLOOKUP(F26,[1]Sheet1!F$3:M$61,8,FALSE)</f>
        <v>2</v>
      </c>
    </row>
    <row r="27" ht="32" customHeight="1" spans="1:19">
      <c r="A27" s="8">
        <v>25</v>
      </c>
      <c r="B27" s="10" t="s">
        <v>37</v>
      </c>
      <c r="C27" s="10" t="s">
        <v>89</v>
      </c>
      <c r="D27" s="10" t="s">
        <v>94</v>
      </c>
      <c r="E27" s="11">
        <v>3</v>
      </c>
      <c r="F27" s="9" t="s">
        <v>95</v>
      </c>
      <c r="G27" s="9" t="s">
        <v>35</v>
      </c>
      <c r="H27" s="9">
        <v>199207</v>
      </c>
      <c r="I27" s="9" t="s">
        <v>26</v>
      </c>
      <c r="J27" s="9" t="s">
        <v>96</v>
      </c>
      <c r="K27" s="9" t="s">
        <v>97</v>
      </c>
      <c r="L27" s="9"/>
      <c r="M27" s="9">
        <v>20240700708</v>
      </c>
      <c r="N27" s="9">
        <v>75.56</v>
      </c>
      <c r="O27" s="14">
        <f>VLOOKUP(F27,[1]Sheet1!F$3:M$61,6,FALSE)</f>
        <v>78.46</v>
      </c>
      <c r="P27" s="14">
        <v>77.3</v>
      </c>
      <c r="Q27" s="14" t="s">
        <v>31</v>
      </c>
      <c r="R27" s="14" t="s">
        <v>31</v>
      </c>
      <c r="S27" s="17">
        <f>VLOOKUP(F27,[1]Sheet1!F$3:M$61,8,FALSE)</f>
        <v>1</v>
      </c>
    </row>
    <row r="28" ht="32" customHeight="1" spans="1:19">
      <c r="A28" s="8">
        <v>26</v>
      </c>
      <c r="B28" s="12"/>
      <c r="C28" s="12"/>
      <c r="D28" s="12"/>
      <c r="E28" s="13"/>
      <c r="F28" s="9" t="s">
        <v>98</v>
      </c>
      <c r="G28" s="9" t="s">
        <v>35</v>
      </c>
      <c r="H28" s="9">
        <v>199911</v>
      </c>
      <c r="I28" s="9" t="s">
        <v>26</v>
      </c>
      <c r="J28" s="9" t="s">
        <v>99</v>
      </c>
      <c r="K28" s="9" t="s">
        <v>92</v>
      </c>
      <c r="L28" s="9"/>
      <c r="M28" s="9">
        <v>20240700706</v>
      </c>
      <c r="N28" s="9">
        <v>73.24</v>
      </c>
      <c r="O28" s="14">
        <f>VLOOKUP(F28,[1]Sheet1!F$3:M$61,6,FALSE)</f>
        <v>79.9</v>
      </c>
      <c r="P28" s="14">
        <v>77.24</v>
      </c>
      <c r="Q28" s="14" t="s">
        <v>31</v>
      </c>
      <c r="R28" s="14" t="s">
        <v>31</v>
      </c>
      <c r="S28" s="17">
        <f>VLOOKUP(F28,[1]Sheet1!F$3:M$61,8,FALSE)</f>
        <v>2</v>
      </c>
    </row>
    <row r="29" ht="32" customHeight="1" spans="1:19">
      <c r="A29" s="8">
        <v>27</v>
      </c>
      <c r="B29" s="12"/>
      <c r="C29" s="12"/>
      <c r="D29" s="12"/>
      <c r="E29" s="13"/>
      <c r="F29" s="9" t="s">
        <v>100</v>
      </c>
      <c r="G29" s="9" t="s">
        <v>25</v>
      </c>
      <c r="H29" s="9">
        <v>200010</v>
      </c>
      <c r="I29" s="9" t="s">
        <v>26</v>
      </c>
      <c r="J29" s="9" t="s">
        <v>27</v>
      </c>
      <c r="K29" s="9" t="s">
        <v>92</v>
      </c>
      <c r="L29" s="9"/>
      <c r="M29" s="9">
        <v>20240700710</v>
      </c>
      <c r="N29" s="9">
        <v>76.62</v>
      </c>
      <c r="O29" s="14">
        <f>VLOOKUP(F29,[1]Sheet1!F$3:M$61,6,FALSE)</f>
        <v>76.1</v>
      </c>
      <c r="P29" s="14">
        <v>76.31</v>
      </c>
      <c r="Q29" s="14" t="s">
        <v>31</v>
      </c>
      <c r="R29" s="14" t="s">
        <v>31</v>
      </c>
      <c r="S29" s="17">
        <f>VLOOKUP(F29,[1]Sheet1!F$3:M$61,8,FALSE)</f>
        <v>3</v>
      </c>
    </row>
    <row r="30" ht="32" customHeight="1" spans="1:19">
      <c r="A30" s="8">
        <v>28</v>
      </c>
      <c r="B30" s="10" t="s">
        <v>101</v>
      </c>
      <c r="C30" s="10" t="s">
        <v>89</v>
      </c>
      <c r="D30" s="10" t="s">
        <v>102</v>
      </c>
      <c r="E30" s="11">
        <v>1</v>
      </c>
      <c r="F30" s="9" t="s">
        <v>103</v>
      </c>
      <c r="G30" s="9" t="s">
        <v>25</v>
      </c>
      <c r="H30" s="9">
        <v>198904</v>
      </c>
      <c r="I30" s="9" t="s">
        <v>75</v>
      </c>
      <c r="J30" s="9" t="s">
        <v>27</v>
      </c>
      <c r="K30" s="9" t="s">
        <v>97</v>
      </c>
      <c r="L30" s="9" t="s">
        <v>104</v>
      </c>
      <c r="M30" s="9" t="s">
        <v>30</v>
      </c>
      <c r="N30" s="9" t="s">
        <v>30</v>
      </c>
      <c r="O30" s="14">
        <f>VLOOKUP(F30,[1]Sheet1!F$3:M$61,6,FALSE)</f>
        <v>78.02</v>
      </c>
      <c r="P30" s="14">
        <v>78.02</v>
      </c>
      <c r="Q30" s="14" t="s">
        <v>31</v>
      </c>
      <c r="R30" s="14" t="s">
        <v>31</v>
      </c>
      <c r="S30" s="17">
        <f>VLOOKUP(F30,[1]Sheet1!F$3:M$61,8,FALSE)</f>
        <v>1</v>
      </c>
    </row>
    <row r="31" ht="32" customHeight="1" spans="1:19">
      <c r="A31" s="8">
        <v>29</v>
      </c>
      <c r="B31" s="10" t="s">
        <v>20</v>
      </c>
      <c r="C31" s="10" t="s">
        <v>105</v>
      </c>
      <c r="D31" s="10" t="s">
        <v>106</v>
      </c>
      <c r="E31" s="11">
        <v>1</v>
      </c>
      <c r="F31" s="9" t="s">
        <v>107</v>
      </c>
      <c r="G31" s="9" t="s">
        <v>25</v>
      </c>
      <c r="H31" s="9">
        <v>199706</v>
      </c>
      <c r="I31" s="9" t="s">
        <v>26</v>
      </c>
      <c r="J31" s="9" t="s">
        <v>108</v>
      </c>
      <c r="K31" s="9" t="s">
        <v>109</v>
      </c>
      <c r="L31" s="9" t="s">
        <v>110</v>
      </c>
      <c r="M31" s="9" t="s">
        <v>30</v>
      </c>
      <c r="N31" s="9" t="s">
        <v>30</v>
      </c>
      <c r="O31" s="14">
        <f>VLOOKUP(F31,[1]Sheet1!F$3:M$61,6,FALSE)</f>
        <v>81.44</v>
      </c>
      <c r="P31" s="14">
        <v>81.44</v>
      </c>
      <c r="Q31" s="14" t="s">
        <v>31</v>
      </c>
      <c r="R31" s="14" t="s">
        <v>31</v>
      </c>
      <c r="S31" s="17">
        <f>VLOOKUP(F31,[1]Sheet1!F$3:M$61,8,FALSE)</f>
        <v>1</v>
      </c>
    </row>
    <row r="32" ht="32" customHeight="1" spans="1:19">
      <c r="A32" s="8">
        <v>30</v>
      </c>
      <c r="B32" s="10" t="s">
        <v>111</v>
      </c>
      <c r="C32" s="10" t="s">
        <v>105</v>
      </c>
      <c r="D32" s="10" t="s">
        <v>112</v>
      </c>
      <c r="E32" s="11">
        <v>1</v>
      </c>
      <c r="F32" s="9" t="s">
        <v>113</v>
      </c>
      <c r="G32" s="9" t="s">
        <v>35</v>
      </c>
      <c r="H32" s="9">
        <v>199911</v>
      </c>
      <c r="I32" s="9" t="s">
        <v>75</v>
      </c>
      <c r="J32" s="9" t="s">
        <v>114</v>
      </c>
      <c r="K32" s="9" t="s">
        <v>115</v>
      </c>
      <c r="L32" s="9" t="s">
        <v>116</v>
      </c>
      <c r="M32" s="9">
        <v>20240701208</v>
      </c>
      <c r="N32" s="9">
        <v>62.32</v>
      </c>
      <c r="O32" s="14">
        <f>VLOOKUP(F32,[1]Sheet1!F$3:M$61,6,FALSE)</f>
        <v>75.36</v>
      </c>
      <c r="P32" s="14">
        <v>70.14</v>
      </c>
      <c r="Q32" s="14" t="s">
        <v>31</v>
      </c>
      <c r="R32" s="14" t="s">
        <v>31</v>
      </c>
      <c r="S32" s="17">
        <f>VLOOKUP(F32,[1]Sheet1!F$3:M$61,8,FALSE)</f>
        <v>1</v>
      </c>
    </row>
    <row r="33" ht="32" customHeight="1" spans="1:19">
      <c r="A33" s="8">
        <v>31</v>
      </c>
      <c r="B33" s="10" t="s">
        <v>117</v>
      </c>
      <c r="C33" s="10" t="s">
        <v>105</v>
      </c>
      <c r="D33" s="10" t="s">
        <v>118</v>
      </c>
      <c r="E33" s="11">
        <v>2</v>
      </c>
      <c r="F33" s="9" t="s">
        <v>119</v>
      </c>
      <c r="G33" s="9" t="s">
        <v>35</v>
      </c>
      <c r="H33" s="9">
        <v>200012</v>
      </c>
      <c r="I33" s="9" t="s">
        <v>26</v>
      </c>
      <c r="J33" s="9" t="s">
        <v>120</v>
      </c>
      <c r="K33" s="9" t="s">
        <v>109</v>
      </c>
      <c r="L33" s="9"/>
      <c r="M33" s="9">
        <v>20240701214</v>
      </c>
      <c r="N33" s="15">
        <v>59.6</v>
      </c>
      <c r="O33" s="14">
        <f>VLOOKUP(F33,[1]Sheet1!F$3:M$61,6,FALSE)</f>
        <v>81.46</v>
      </c>
      <c r="P33" s="14">
        <v>72.72</v>
      </c>
      <c r="Q33" s="14" t="s">
        <v>31</v>
      </c>
      <c r="R33" s="14" t="s">
        <v>31</v>
      </c>
      <c r="S33" s="17">
        <f>VLOOKUP(F33,[1]Sheet1!F$3:M$61,8,FALSE)</f>
        <v>1</v>
      </c>
    </row>
    <row r="34" ht="32" customHeight="1" spans="1:19">
      <c r="A34" s="8">
        <v>32</v>
      </c>
      <c r="B34" s="12"/>
      <c r="C34" s="12"/>
      <c r="D34" s="12"/>
      <c r="E34" s="13"/>
      <c r="F34" s="9" t="s">
        <v>121</v>
      </c>
      <c r="G34" s="9" t="s">
        <v>25</v>
      </c>
      <c r="H34" s="9">
        <v>199704</v>
      </c>
      <c r="I34" s="9" t="s">
        <v>75</v>
      </c>
      <c r="J34" s="9" t="s">
        <v>122</v>
      </c>
      <c r="K34" s="9" t="s">
        <v>115</v>
      </c>
      <c r="L34" s="9"/>
      <c r="M34" s="9">
        <v>20240701213</v>
      </c>
      <c r="N34" s="15">
        <v>45.1</v>
      </c>
      <c r="O34" s="14">
        <f>VLOOKUP(F34,[1]Sheet1!F$3:M$61,6,FALSE)</f>
        <v>80.06</v>
      </c>
      <c r="P34" s="14">
        <v>66.08</v>
      </c>
      <c r="Q34" s="14" t="s">
        <v>31</v>
      </c>
      <c r="R34" s="14" t="s">
        <v>31</v>
      </c>
      <c r="S34" s="17">
        <f>VLOOKUP(F34,[1]Sheet1!F$3:M$61,8,FALSE)</f>
        <v>2</v>
      </c>
    </row>
    <row r="35" ht="32" customHeight="1" spans="1:19">
      <c r="A35" s="8">
        <v>33</v>
      </c>
      <c r="B35" s="10" t="s">
        <v>123</v>
      </c>
      <c r="C35" s="10" t="s">
        <v>105</v>
      </c>
      <c r="D35" s="10" t="s">
        <v>124</v>
      </c>
      <c r="E35" s="11">
        <v>1</v>
      </c>
      <c r="F35" s="9" t="s">
        <v>125</v>
      </c>
      <c r="G35" s="9" t="s">
        <v>25</v>
      </c>
      <c r="H35" s="9">
        <v>200010</v>
      </c>
      <c r="I35" s="9" t="s">
        <v>75</v>
      </c>
      <c r="J35" s="9" t="s">
        <v>122</v>
      </c>
      <c r="K35" s="9" t="s">
        <v>115</v>
      </c>
      <c r="L35" s="9"/>
      <c r="M35" s="9">
        <v>20240701222</v>
      </c>
      <c r="N35" s="15">
        <v>49.4</v>
      </c>
      <c r="O35" s="14">
        <f>VLOOKUP(F35,[1]Sheet1!F$3:M$61,6,FALSE)</f>
        <v>76.1</v>
      </c>
      <c r="P35" s="14">
        <v>65.42</v>
      </c>
      <c r="Q35" s="14" t="s">
        <v>31</v>
      </c>
      <c r="R35" s="14" t="s">
        <v>31</v>
      </c>
      <c r="S35" s="17">
        <f>VLOOKUP(F35,[1]Sheet1!F$3:M$61,8,FALSE)</f>
        <v>1</v>
      </c>
    </row>
    <row r="36" customHeight="1" spans="1:19">
      <c r="A36" s="8">
        <v>34</v>
      </c>
      <c r="B36" s="9" t="s">
        <v>126</v>
      </c>
      <c r="C36" s="9" t="s">
        <v>105</v>
      </c>
      <c r="D36" s="9" t="s">
        <v>127</v>
      </c>
      <c r="E36" s="8">
        <v>1</v>
      </c>
      <c r="F36" s="9" t="s">
        <v>128</v>
      </c>
      <c r="G36" s="9" t="s">
        <v>25</v>
      </c>
      <c r="H36" s="9">
        <v>199310</v>
      </c>
      <c r="I36" s="9" t="s">
        <v>75</v>
      </c>
      <c r="J36" s="9" t="s">
        <v>129</v>
      </c>
      <c r="K36" s="9" t="s">
        <v>115</v>
      </c>
      <c r="L36" s="16" t="s">
        <v>130</v>
      </c>
      <c r="M36" s="9">
        <v>20240701224</v>
      </c>
      <c r="N36" s="9">
        <v>62.98</v>
      </c>
      <c r="O36" s="14">
        <f>VLOOKUP(F36,[1]Sheet1!F$3:M$61,6,FALSE)</f>
        <v>76.3</v>
      </c>
      <c r="P36" s="14">
        <v>70.97</v>
      </c>
      <c r="Q36" s="14" t="s">
        <v>31</v>
      </c>
      <c r="R36" s="14" t="s">
        <v>31</v>
      </c>
      <c r="S36" s="17">
        <f>VLOOKUP(F36,[1]Sheet1!F$3:M$61,8,FALSE)</f>
        <v>1</v>
      </c>
    </row>
  </sheetData>
  <mergeCells count="29">
    <mergeCell ref="A1:S1"/>
    <mergeCell ref="B6:B11"/>
    <mergeCell ref="B12:B16"/>
    <mergeCell ref="B18:B22"/>
    <mergeCell ref="B23:B24"/>
    <mergeCell ref="B25:B26"/>
    <mergeCell ref="B27:B29"/>
    <mergeCell ref="B33:B34"/>
    <mergeCell ref="C6:C11"/>
    <mergeCell ref="C12:C16"/>
    <mergeCell ref="C18:C22"/>
    <mergeCell ref="C23:C24"/>
    <mergeCell ref="C25:C26"/>
    <mergeCell ref="C27:C29"/>
    <mergeCell ref="C33:C34"/>
    <mergeCell ref="D6:D11"/>
    <mergeCell ref="D12:D16"/>
    <mergeCell ref="D18:D22"/>
    <mergeCell ref="D23:D24"/>
    <mergeCell ref="D25:D26"/>
    <mergeCell ref="D27:D29"/>
    <mergeCell ref="D33:D34"/>
    <mergeCell ref="E6:E11"/>
    <mergeCell ref="E12:E16"/>
    <mergeCell ref="E18:E22"/>
    <mergeCell ref="E23:E24"/>
    <mergeCell ref="E25:E26"/>
    <mergeCell ref="E27:E29"/>
    <mergeCell ref="E33:E34"/>
  </mergeCells>
  <conditionalFormatting sqref="F2">
    <cfRule type="duplicateValues" dxfId="0" priority="2"/>
  </conditionalFormatting>
  <conditionalFormatting sqref="F3:F36">
    <cfRule type="duplicateValues" dxfId="0" priority="1"/>
  </conditionalFormatting>
  <pageMargins left="0.75" right="0.75" top="1" bottom="1" header="0.5" footer="0.5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2024-08-23T06:19:00Z</dcterms:created>
  <dcterms:modified xsi:type="dcterms:W3CDTF">2024-08-23T09:00:13Z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60DB9E6AA382407E81D390511D2B836F_11</vt:lpwstr>
  </property>
  <property fmtid="{D5CDD505-2E9C-101B-9397-08002B2CF9AE}" pid="3" name="KSOProductBuildVer">
    <vt:lpwstr>2052-11.1.0.14309</vt:lpwstr>
  </property>
</Properties>
</file>