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<sst xmlns="http://schemas.openxmlformats.org/spreadsheetml/2006/main" count="320" uniqueCount="124">
  <si>
    <t>2024年度哈尔滨“丁香人才周”中共通河县纪律检查委员会通河县监察委员会所属事业单位
通河县执纪审查服务中心公开招聘工作笔试、面试总成绩</t>
  </si>
  <si>
    <t>序号</t>
  </si>
  <si>
    <t>主管部门</t>
  </si>
  <si>
    <t>事业单位名称</t>
  </si>
  <si>
    <t>岗位名称</t>
  </si>
  <si>
    <t>岗位代码</t>
  </si>
  <si>
    <t>招聘人数</t>
  </si>
  <si>
    <t>准考证号</t>
  </si>
  <si>
    <t>姓  名</t>
  </si>
  <si>
    <t>笔试成绩</t>
  </si>
  <si>
    <t>政策加分</t>
  </si>
  <si>
    <t>笔试总成绩（含政策加分）</t>
  </si>
  <si>
    <t>面试成绩</t>
  </si>
  <si>
    <t>总成绩</t>
  </si>
  <si>
    <t>名次</t>
  </si>
  <si>
    <t>是否进入体检考察环节</t>
  </si>
  <si>
    <t>备注</t>
  </si>
  <si>
    <t>中共通河县纪律检查委员会通河县监察委员会</t>
  </si>
  <si>
    <t>通河县执纪审查服务中心</t>
  </si>
  <si>
    <t>科员1</t>
  </si>
  <si>
    <t>20242001</t>
  </si>
  <si>
    <t>3</t>
  </si>
  <si>
    <t>20240010433</t>
  </si>
  <si>
    <t>祁浩</t>
  </si>
  <si>
    <t/>
  </si>
  <si>
    <t>153</t>
  </si>
  <si>
    <t>是</t>
  </si>
  <si>
    <t>20240010918</t>
  </si>
  <si>
    <t>戴子皓</t>
  </si>
  <si>
    <t>154.44</t>
  </si>
  <si>
    <t>20240011019</t>
  </si>
  <si>
    <t>刘艳麒</t>
  </si>
  <si>
    <t>153.48</t>
  </si>
  <si>
    <t>20240010921</t>
  </si>
  <si>
    <t>许业帅</t>
  </si>
  <si>
    <t>10</t>
  </si>
  <si>
    <t>否</t>
  </si>
  <si>
    <t>20240010534</t>
  </si>
  <si>
    <t>李金子</t>
  </si>
  <si>
    <t>149.25</t>
  </si>
  <si>
    <t>20240010506</t>
  </si>
  <si>
    <t>杜虹磊</t>
  </si>
  <si>
    <t>150.91</t>
  </si>
  <si>
    <t>20240011114</t>
  </si>
  <si>
    <t>王雪冬</t>
  </si>
  <si>
    <t>149.1</t>
  </si>
  <si>
    <t>20240011214</t>
  </si>
  <si>
    <t>吴雨林</t>
  </si>
  <si>
    <t>148.54</t>
  </si>
  <si>
    <t>20240010417</t>
  </si>
  <si>
    <t>周广辉</t>
  </si>
  <si>
    <t>155.96</t>
  </si>
  <si>
    <t>-</t>
  </si>
  <si>
    <t>缺考</t>
  </si>
  <si>
    <t>科员2</t>
  </si>
  <si>
    <t>20242002</t>
  </si>
  <si>
    <t>20240010428</t>
  </si>
  <si>
    <t>冯作</t>
  </si>
  <si>
    <t>159.99</t>
  </si>
  <si>
    <t>20240010422</t>
  </si>
  <si>
    <t>陈飞</t>
  </si>
  <si>
    <t>161.54</t>
  </si>
  <si>
    <t>20240010720</t>
  </si>
  <si>
    <t>范瑞敏</t>
  </si>
  <si>
    <t>157.16</t>
  </si>
  <si>
    <t>20240010732</t>
  </si>
  <si>
    <t>王菲</t>
  </si>
  <si>
    <t>159.27</t>
  </si>
  <si>
    <t>20240011137</t>
  </si>
  <si>
    <t>张明明</t>
  </si>
  <si>
    <t>156.52</t>
  </si>
  <si>
    <t>20240010711</t>
  </si>
  <si>
    <t>窦颖欣</t>
  </si>
  <si>
    <t>154.52</t>
  </si>
  <si>
    <t>20240010437</t>
  </si>
  <si>
    <t>秦雪</t>
  </si>
  <si>
    <t>154.59</t>
  </si>
  <si>
    <t>20240010702</t>
  </si>
  <si>
    <t>王媛琪</t>
  </si>
  <si>
    <t>154.47</t>
  </si>
  <si>
    <t>20240010416</t>
  </si>
  <si>
    <t>钱庚鑫</t>
  </si>
  <si>
    <t>154.27</t>
  </si>
  <si>
    <t>科员3</t>
  </si>
  <si>
    <t>20242003</t>
  </si>
  <si>
    <t>2</t>
  </si>
  <si>
    <t>20240011109</t>
  </si>
  <si>
    <t>范京育</t>
  </si>
  <si>
    <t>163.23</t>
  </si>
  <si>
    <t>20240010204</t>
  </si>
  <si>
    <t>许润东</t>
  </si>
  <si>
    <t>155.04</t>
  </si>
  <si>
    <t>20240010628</t>
  </si>
  <si>
    <t>董伟刚</t>
  </si>
  <si>
    <t>151.76</t>
  </si>
  <si>
    <t>20240010117</t>
  </si>
  <si>
    <t>郑浩</t>
  </si>
  <si>
    <t>152.34</t>
  </si>
  <si>
    <t>20240010703</t>
  </si>
  <si>
    <t>彭帅</t>
  </si>
  <si>
    <t>150.12</t>
  </si>
  <si>
    <t>20240010240</t>
  </si>
  <si>
    <t>王照阳</t>
  </si>
  <si>
    <t>150.72</t>
  </si>
  <si>
    <t>科员4</t>
  </si>
  <si>
    <t>20242004</t>
  </si>
  <si>
    <t>20240010518</t>
  </si>
  <si>
    <t>董欣雨</t>
  </si>
  <si>
    <t>158.2</t>
  </si>
  <si>
    <t>20240010712</t>
  </si>
  <si>
    <t>李笑桃</t>
  </si>
  <si>
    <t>155.65</t>
  </si>
  <si>
    <t>20240010830</t>
  </si>
  <si>
    <t>张楠</t>
  </si>
  <si>
    <t>155.55</t>
  </si>
  <si>
    <t>20240010311</t>
  </si>
  <si>
    <t>季小雯</t>
  </si>
  <si>
    <t>155.69</t>
  </si>
  <si>
    <t>20240010722</t>
  </si>
  <si>
    <t>于文淇</t>
  </si>
  <si>
    <t>155.71</t>
  </si>
  <si>
    <t>20240010406</t>
  </si>
  <si>
    <t>蔡可欣</t>
  </si>
  <si>
    <t>152.99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</si>
</sst>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2"/>
  <sheetViews>
    <sheetView tabSelected="1" zoomScale="85" zoomScaleNormal="85" topLeftCell="C1" workbookViewId="0">
      <selection activeCell="C4" sqref="C4"/>
    </sheetView>
  </sheetViews>
  <sheetFormatPr defaultColWidth="9" defaultRowHeight="13.5"/>
  <cols>
    <col min="1" max="1" width="9" style="1"/>
    <col min="2" max="2" width="28.375" style="2" customWidth="1"/>
    <col min="3" max="3" width="37.125" style="1" customWidth="1"/>
    <col min="4" max="4" width="13.7583333333333" style="1" customWidth="1"/>
    <col min="5" max="5" width="11.125" style="1" customWidth="1"/>
    <col min="6" max="6" width="10.2583333333333" style="1" customWidth="1"/>
    <col min="7" max="7" width="13.925" style="1" customWidth="1"/>
    <col min="8" max="8" width="28.7583333333333" style="1" customWidth="1"/>
    <col min="9" max="9" width="11.3166666666667" customWidth="1"/>
    <col min="10" max="10" width="10.1416666666667" customWidth="1"/>
    <col min="11" max="11" width="13.675" customWidth="1"/>
    <col min="12" max="12" width="13.825" customWidth="1"/>
    <col min="13" max="13" width="13.5166666666667" customWidth="1"/>
    <col min="15" max="15" width="14.3166666666667" customWidth="1"/>
  </cols>
  <sheetData>
    <row r="1" ht="60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51" customHeight="1" spans="1:1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11" t="s">
        <v>10</v>
      </c>
      <c r="K2" s="12" t="s">
        <v>11</v>
      </c>
      <c r="L2" s="12" t="s">
        <v>12</v>
      </c>
      <c r="M2" s="12" t="s">
        <v>13</v>
      </c>
      <c r="N2" s="11" t="s">
        <v>14</v>
      </c>
      <c r="O2" s="11" t="s">
        <v>15</v>
      </c>
      <c r="P2" s="11" t="s">
        <v>16</v>
      </c>
    </row>
    <row r="3" ht="40" customHeight="1" spans="1:16">
      <c r="A3" s="7">
        <f t="shared" ref="A3:A32" si="0">ROW()-2</f>
        <v>1</v>
      </c>
      <c r="B3" s="8" t="s">
        <v>17</v>
      </c>
      <c r="C3" s="9" t="s">
        <v>18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23</v>
      </c>
      <c r="I3" s="7">
        <v>153</v>
      </c>
      <c r="J3" s="7" t="s">
        <v>24</v>
      </c>
      <c r="K3" s="7" t="s">
        <v>25</v>
      </c>
      <c r="L3" s="7">
        <v>77.8</v>
      </c>
      <c r="M3" s="7">
        <f t="shared" ref="M3:M10" si="1">K3+L3</f>
        <v>230.8</v>
      </c>
      <c r="N3" s="7">
        <f>RANK(M3,$M$3:$M$11,0)</f>
        <v>1</v>
      </c>
      <c r="O3" s="7" t="s">
        <v>26</v>
      </c>
      <c r="P3" s="7"/>
    </row>
    <row r="4" ht="40" customHeight="1" spans="1:16">
      <c r="A4" s="7">
        <f t="shared" si="0"/>
        <v>2</v>
      </c>
      <c r="B4" s="8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27</v>
      </c>
      <c r="H4" s="9" t="s">
        <v>28</v>
      </c>
      <c r="I4" s="7">
        <v>154.44</v>
      </c>
      <c r="J4" s="7" t="s">
        <v>24</v>
      </c>
      <c r="K4" s="7" t="s">
        <v>29</v>
      </c>
      <c r="L4" s="7">
        <v>73.2</v>
      </c>
      <c r="M4" s="7">
        <f t="shared" si="1"/>
        <v>227.64</v>
      </c>
      <c r="N4" s="7">
        <f>RANK(M4,$M$3:$M$11,0)</f>
        <v>2</v>
      </c>
      <c r="O4" s="7" t="s">
        <v>26</v>
      </c>
      <c r="P4" s="7"/>
    </row>
    <row r="5" ht="40" customHeight="1" spans="1:16">
      <c r="A5" s="7">
        <f t="shared" si="0"/>
        <v>3</v>
      </c>
      <c r="B5" s="8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30</v>
      </c>
      <c r="H5" s="9" t="s">
        <v>31</v>
      </c>
      <c r="I5" s="7">
        <v>153.48</v>
      </c>
      <c r="J5" s="7" t="s">
        <v>24</v>
      </c>
      <c r="K5" s="7" t="s">
        <v>32</v>
      </c>
      <c r="L5" s="7">
        <v>74</v>
      </c>
      <c r="M5" s="7">
        <f t="shared" si="1"/>
        <v>227.48</v>
      </c>
      <c r="N5" s="7">
        <f>RANK(M5,$M$3:$M$11,0)</f>
        <v>3</v>
      </c>
      <c r="O5" s="7" t="s">
        <v>26</v>
      </c>
      <c r="P5" s="7"/>
    </row>
    <row r="6" ht="40" customHeight="1" spans="1:16">
      <c r="A6" s="7">
        <f t="shared" si="0"/>
        <v>4</v>
      </c>
      <c r="B6" s="8" t="s">
        <v>17</v>
      </c>
      <c r="C6" s="9" t="s">
        <v>18</v>
      </c>
      <c r="D6" s="9" t="s">
        <v>19</v>
      </c>
      <c r="E6" s="9" t="s">
        <v>20</v>
      </c>
      <c r="F6" s="9" t="s">
        <v>21</v>
      </c>
      <c r="G6" s="9" t="s">
        <v>33</v>
      </c>
      <c r="H6" s="9" t="s">
        <v>34</v>
      </c>
      <c r="I6" s="7">
        <v>144.44</v>
      </c>
      <c r="J6" s="7" t="s">
        <v>35</v>
      </c>
      <c r="K6" s="7" t="s">
        <v>29</v>
      </c>
      <c r="L6" s="7">
        <v>70.2</v>
      </c>
      <c r="M6" s="7">
        <f t="shared" si="1"/>
        <v>224.64</v>
      </c>
      <c r="N6" s="7">
        <f>RANK(M6,$M$3:$M$11,0)</f>
        <v>4</v>
      </c>
      <c r="O6" s="7" t="s">
        <v>36</v>
      </c>
      <c r="P6" s="7"/>
    </row>
    <row r="7" ht="40" customHeight="1" spans="1:16">
      <c r="A7" s="7">
        <f t="shared" si="0"/>
        <v>5</v>
      </c>
      <c r="B7" s="8" t="s">
        <v>17</v>
      </c>
      <c r="C7" s="9" t="s">
        <v>18</v>
      </c>
      <c r="D7" s="9" t="s">
        <v>19</v>
      </c>
      <c r="E7" s="9" t="s">
        <v>20</v>
      </c>
      <c r="F7" s="9" t="s">
        <v>21</v>
      </c>
      <c r="G7" s="9" t="s">
        <v>37</v>
      </c>
      <c r="H7" s="9" t="s">
        <v>38</v>
      </c>
      <c r="I7" s="7">
        <v>149.25</v>
      </c>
      <c r="J7" s="7" t="s">
        <v>24</v>
      </c>
      <c r="K7" s="7" t="s">
        <v>39</v>
      </c>
      <c r="L7" s="7">
        <v>72.2</v>
      </c>
      <c r="M7" s="7">
        <f t="shared" si="1"/>
        <v>221.45</v>
      </c>
      <c r="N7" s="7">
        <f>RANK(M7,$M$3:$M$11,0)</f>
        <v>5</v>
      </c>
      <c r="O7" s="7" t="s">
        <v>36</v>
      </c>
      <c r="P7" s="7"/>
    </row>
    <row r="8" ht="40" customHeight="1" spans="1:16">
      <c r="A8" s="7">
        <f t="shared" si="0"/>
        <v>6</v>
      </c>
      <c r="B8" s="8" t="s">
        <v>17</v>
      </c>
      <c r="C8" s="9" t="s">
        <v>18</v>
      </c>
      <c r="D8" s="9" t="s">
        <v>19</v>
      </c>
      <c r="E8" s="9" t="s">
        <v>20</v>
      </c>
      <c r="F8" s="9" t="s">
        <v>21</v>
      </c>
      <c r="G8" s="9" t="s">
        <v>40</v>
      </c>
      <c r="H8" s="9" t="s">
        <v>41</v>
      </c>
      <c r="I8" s="7">
        <v>150.91</v>
      </c>
      <c r="J8" s="7" t="s">
        <v>24</v>
      </c>
      <c r="K8" s="7" t="s">
        <v>42</v>
      </c>
      <c r="L8" s="7">
        <v>66.6</v>
      </c>
      <c r="M8" s="7">
        <f t="shared" si="1"/>
        <v>217.51</v>
      </c>
      <c r="N8" s="7">
        <f>RANK(M8,$M$3:$M$11,0)</f>
        <v>6</v>
      </c>
      <c r="O8" s="7" t="s">
        <v>36</v>
      </c>
      <c r="P8" s="7"/>
    </row>
    <row r="9" ht="40" customHeight="1" spans="1:16">
      <c r="A9" s="7">
        <f t="shared" si="0"/>
        <v>7</v>
      </c>
      <c r="B9" s="8" t="s">
        <v>17</v>
      </c>
      <c r="C9" s="9" t="s">
        <v>18</v>
      </c>
      <c r="D9" s="9" t="s">
        <v>19</v>
      </c>
      <c r="E9" s="9" t="s">
        <v>20</v>
      </c>
      <c r="F9" s="9" t="s">
        <v>21</v>
      </c>
      <c r="G9" s="9" t="s">
        <v>43</v>
      </c>
      <c r="H9" s="9" t="s">
        <v>44</v>
      </c>
      <c r="I9" s="7">
        <v>149.1</v>
      </c>
      <c r="J9" s="7" t="s">
        <v>24</v>
      </c>
      <c r="K9" s="7" t="s">
        <v>45</v>
      </c>
      <c r="L9" s="7">
        <v>66</v>
      </c>
      <c r="M9" s="7">
        <f t="shared" si="1"/>
        <v>215.1</v>
      </c>
      <c r="N9" s="7">
        <f>RANK(M9,$M$3:$M$11,0)</f>
        <v>7</v>
      </c>
      <c r="O9" s="7" t="s">
        <v>36</v>
      </c>
      <c r="P9" s="7"/>
    </row>
    <row r="10" ht="40" customHeight="1" spans="1:16">
      <c r="A10" s="7">
        <f t="shared" si="0"/>
        <v>8</v>
      </c>
      <c r="B10" s="8" t="s">
        <v>17</v>
      </c>
      <c r="C10" s="9" t="s">
        <v>18</v>
      </c>
      <c r="D10" s="9" t="s">
        <v>19</v>
      </c>
      <c r="E10" s="9" t="s">
        <v>20</v>
      </c>
      <c r="F10" s="9" t="s">
        <v>21</v>
      </c>
      <c r="G10" s="9" t="s">
        <v>46</v>
      </c>
      <c r="H10" s="9" t="s">
        <v>47</v>
      </c>
      <c r="I10" s="7">
        <v>148.54</v>
      </c>
      <c r="J10" s="7" t="s">
        <v>24</v>
      </c>
      <c r="K10" s="7" t="s">
        <v>48</v>
      </c>
      <c r="L10" s="7">
        <v>52</v>
      </c>
      <c r="M10" s="7">
        <f t="shared" si="1"/>
        <v>200.54</v>
      </c>
      <c r="N10" s="7">
        <f>RANK(M10,$M$3:$M$11,0)</f>
        <v>8</v>
      </c>
      <c r="O10" s="7" t="s">
        <v>36</v>
      </c>
      <c r="P10" s="7"/>
    </row>
    <row r="11" ht="40" customHeight="1" spans="1:16">
      <c r="A11" s="7">
        <f t="shared" si="0"/>
        <v>9</v>
      </c>
      <c r="B11" s="8" t="s">
        <v>17</v>
      </c>
      <c r="C11" s="9" t="s">
        <v>18</v>
      </c>
      <c r="D11" s="9" t="s">
        <v>19</v>
      </c>
      <c r="E11" s="9" t="s">
        <v>20</v>
      </c>
      <c r="F11" s="9" t="s">
        <v>21</v>
      </c>
      <c r="G11" s="9" t="s">
        <v>49</v>
      </c>
      <c r="H11" s="9" t="s">
        <v>50</v>
      </c>
      <c r="I11" s="7">
        <v>155.96</v>
      </c>
      <c r="J11" s="7" t="s">
        <v>24</v>
      </c>
      <c r="K11" s="7" t="s">
        <v>51</v>
      </c>
      <c r="L11" s="7" t="s">
        <v>52</v>
      </c>
      <c r="M11" s="7">
        <v>155.96</v>
      </c>
      <c r="N11" s="7" t="s">
        <v>52</v>
      </c>
      <c r="O11" s="7" t="s">
        <v>36</v>
      </c>
      <c r="P11" s="7" t="s">
        <v>53</v>
      </c>
    </row>
    <row r="12" ht="40" customHeight="1" spans="1:16">
      <c r="A12" s="7">
        <f t="shared" si="0"/>
        <v>10</v>
      </c>
      <c r="B12" s="8" t="s">
        <v>17</v>
      </c>
      <c r="C12" s="9" t="s">
        <v>18</v>
      </c>
      <c r="D12" s="9" t="s">
        <v>54</v>
      </c>
      <c r="E12" s="9" t="s">
        <v>55</v>
      </c>
      <c r="F12" s="9" t="s">
        <v>21</v>
      </c>
      <c r="G12" s="9" t="s">
        <v>56</v>
      </c>
      <c r="H12" s="9" t="s">
        <v>57</v>
      </c>
      <c r="I12" s="7">
        <v>159.99</v>
      </c>
      <c r="J12" s="7" t="s">
        <v>24</v>
      </c>
      <c r="K12" s="7" t="s">
        <v>58</v>
      </c>
      <c r="L12" s="7">
        <v>73</v>
      </c>
      <c r="M12" s="7">
        <f t="shared" ref="M12:M32" si="2">K12+L12</f>
        <v>232.99</v>
      </c>
      <c r="N12" s="7">
        <f t="shared" ref="N12:N20" si="3">RANK(M12,$M$12:$M$20,0)</f>
        <v>1</v>
      </c>
      <c r="O12" s="7" t="s">
        <v>26</v>
      </c>
      <c r="P12" s="7"/>
    </row>
    <row r="13" ht="40" customHeight="1" spans="1:16">
      <c r="A13" s="7">
        <f t="shared" si="0"/>
        <v>11</v>
      </c>
      <c r="B13" s="8" t="s">
        <v>17</v>
      </c>
      <c r="C13" s="9" t="s">
        <v>18</v>
      </c>
      <c r="D13" s="9" t="s">
        <v>54</v>
      </c>
      <c r="E13" s="9" t="s">
        <v>55</v>
      </c>
      <c r="F13" s="9" t="s">
        <v>21</v>
      </c>
      <c r="G13" s="9" t="s">
        <v>59</v>
      </c>
      <c r="H13" s="9" t="s">
        <v>60</v>
      </c>
      <c r="I13" s="7">
        <v>161.54</v>
      </c>
      <c r="J13" s="7" t="s">
        <v>24</v>
      </c>
      <c r="K13" s="7" t="s">
        <v>61</v>
      </c>
      <c r="L13" s="7">
        <v>69.2</v>
      </c>
      <c r="M13" s="7">
        <f t="shared" si="2"/>
        <v>230.74</v>
      </c>
      <c r="N13" s="7">
        <f t="shared" si="3"/>
        <v>2</v>
      </c>
      <c r="O13" s="7" t="s">
        <v>26</v>
      </c>
      <c r="P13" s="7"/>
    </row>
    <row r="14" ht="40" customHeight="1" spans="1:16">
      <c r="A14" s="7">
        <f t="shared" si="0"/>
        <v>12</v>
      </c>
      <c r="B14" s="8" t="s">
        <v>17</v>
      </c>
      <c r="C14" s="9" t="s">
        <v>18</v>
      </c>
      <c r="D14" s="9" t="s">
        <v>54</v>
      </c>
      <c r="E14" s="9" t="s">
        <v>55</v>
      </c>
      <c r="F14" s="9" t="s">
        <v>21</v>
      </c>
      <c r="G14" s="9" t="s">
        <v>62</v>
      </c>
      <c r="H14" s="9" t="s">
        <v>63</v>
      </c>
      <c r="I14" s="7">
        <v>157.16</v>
      </c>
      <c r="J14" s="7" t="s">
        <v>24</v>
      </c>
      <c r="K14" s="7" t="s">
        <v>64</v>
      </c>
      <c r="L14" s="7">
        <v>73.4</v>
      </c>
      <c r="M14" s="7">
        <f t="shared" si="2"/>
        <v>230.56</v>
      </c>
      <c r="N14" s="7">
        <f t="shared" si="3"/>
        <v>3</v>
      </c>
      <c r="O14" s="7" t="s">
        <v>26</v>
      </c>
      <c r="P14" s="7"/>
    </row>
    <row r="15" ht="40" customHeight="1" spans="1:16">
      <c r="A15" s="7">
        <f t="shared" si="0"/>
        <v>13</v>
      </c>
      <c r="B15" s="8" t="s">
        <v>17</v>
      </c>
      <c r="C15" s="9" t="s">
        <v>18</v>
      </c>
      <c r="D15" s="9" t="s">
        <v>54</v>
      </c>
      <c r="E15" s="9" t="s">
        <v>55</v>
      </c>
      <c r="F15" s="9" t="s">
        <v>21</v>
      </c>
      <c r="G15" s="9" t="s">
        <v>65</v>
      </c>
      <c r="H15" s="9" t="s">
        <v>66</v>
      </c>
      <c r="I15" s="7">
        <v>159.27</v>
      </c>
      <c r="J15" s="7" t="s">
        <v>24</v>
      </c>
      <c r="K15" s="7" t="s">
        <v>67</v>
      </c>
      <c r="L15" s="7">
        <v>70.8</v>
      </c>
      <c r="M15" s="7">
        <f t="shared" si="2"/>
        <v>230.07</v>
      </c>
      <c r="N15" s="7">
        <f t="shared" si="3"/>
        <v>4</v>
      </c>
      <c r="O15" s="7" t="s">
        <v>36</v>
      </c>
      <c r="P15" s="7"/>
    </row>
    <row r="16" ht="40" customHeight="1" spans="1:16">
      <c r="A16" s="7">
        <f t="shared" si="0"/>
        <v>14</v>
      </c>
      <c r="B16" s="8" t="s">
        <v>17</v>
      </c>
      <c r="C16" s="9" t="s">
        <v>18</v>
      </c>
      <c r="D16" s="9" t="s">
        <v>54</v>
      </c>
      <c r="E16" s="9" t="s">
        <v>55</v>
      </c>
      <c r="F16" s="9" t="s">
        <v>21</v>
      </c>
      <c r="G16" s="9" t="s">
        <v>68</v>
      </c>
      <c r="H16" s="9" t="s">
        <v>69</v>
      </c>
      <c r="I16" s="7">
        <v>156.52</v>
      </c>
      <c r="J16" s="7" t="s">
        <v>24</v>
      </c>
      <c r="K16" s="7" t="s">
        <v>70</v>
      </c>
      <c r="L16" s="7">
        <v>73.4</v>
      </c>
      <c r="M16" s="7">
        <f t="shared" si="2"/>
        <v>229.92</v>
      </c>
      <c r="N16" s="7">
        <f t="shared" si="3"/>
        <v>5</v>
      </c>
      <c r="O16" s="7" t="s">
        <v>36</v>
      </c>
      <c r="P16" s="7"/>
    </row>
    <row r="17" ht="40" customHeight="1" spans="1:16">
      <c r="A17" s="7">
        <f t="shared" si="0"/>
        <v>15</v>
      </c>
      <c r="B17" s="8" t="s">
        <v>17</v>
      </c>
      <c r="C17" s="9" t="s">
        <v>18</v>
      </c>
      <c r="D17" s="9" t="s">
        <v>54</v>
      </c>
      <c r="E17" s="9" t="s">
        <v>55</v>
      </c>
      <c r="F17" s="9" t="s">
        <v>21</v>
      </c>
      <c r="G17" s="9" t="s">
        <v>71</v>
      </c>
      <c r="H17" s="9" t="s">
        <v>72</v>
      </c>
      <c r="I17" s="7">
        <v>154.52</v>
      </c>
      <c r="J17" s="7" t="s">
        <v>24</v>
      </c>
      <c r="K17" s="7" t="s">
        <v>73</v>
      </c>
      <c r="L17" s="7">
        <v>70.8</v>
      </c>
      <c r="M17" s="7">
        <f t="shared" si="2"/>
        <v>225.32</v>
      </c>
      <c r="N17" s="7">
        <f t="shared" si="3"/>
        <v>6</v>
      </c>
      <c r="O17" s="7" t="s">
        <v>36</v>
      </c>
      <c r="P17" s="7"/>
    </row>
    <row r="18" ht="40" customHeight="1" spans="1:16">
      <c r="A18" s="7">
        <f t="shared" si="0"/>
        <v>16</v>
      </c>
      <c r="B18" s="8" t="s">
        <v>17</v>
      </c>
      <c r="C18" s="9" t="s">
        <v>18</v>
      </c>
      <c r="D18" s="9" t="s">
        <v>54</v>
      </c>
      <c r="E18" s="9" t="s">
        <v>55</v>
      </c>
      <c r="F18" s="9" t="s">
        <v>21</v>
      </c>
      <c r="G18" s="9" t="s">
        <v>74</v>
      </c>
      <c r="H18" s="9" t="s">
        <v>75</v>
      </c>
      <c r="I18" s="7">
        <v>154.59</v>
      </c>
      <c r="J18" s="7" t="s">
        <v>24</v>
      </c>
      <c r="K18" s="7" t="s">
        <v>76</v>
      </c>
      <c r="L18" s="7">
        <v>68.6</v>
      </c>
      <c r="M18" s="7">
        <f t="shared" si="2"/>
        <v>223.19</v>
      </c>
      <c r="N18" s="7">
        <f t="shared" si="3"/>
        <v>7</v>
      </c>
      <c r="O18" s="7" t="s">
        <v>36</v>
      </c>
      <c r="P18" s="7"/>
    </row>
    <row r="19" ht="40" customHeight="1" spans="1:16">
      <c r="A19" s="7">
        <f t="shared" si="0"/>
        <v>17</v>
      </c>
      <c r="B19" s="8" t="s">
        <v>17</v>
      </c>
      <c r="C19" s="9" t="s">
        <v>18</v>
      </c>
      <c r="D19" s="9" t="s">
        <v>54</v>
      </c>
      <c r="E19" s="9" t="s">
        <v>55</v>
      </c>
      <c r="F19" s="9" t="s">
        <v>21</v>
      </c>
      <c r="G19" s="9" t="s">
        <v>77</v>
      </c>
      <c r="H19" s="9" t="s">
        <v>78</v>
      </c>
      <c r="I19" s="7">
        <v>154.47</v>
      </c>
      <c r="J19" s="7" t="s">
        <v>24</v>
      </c>
      <c r="K19" s="7" t="s">
        <v>79</v>
      </c>
      <c r="L19" s="7">
        <v>68.6</v>
      </c>
      <c r="M19" s="7">
        <f t="shared" si="2"/>
        <v>223.07</v>
      </c>
      <c r="N19" s="7">
        <f t="shared" si="3"/>
        <v>8</v>
      </c>
      <c r="O19" s="7" t="s">
        <v>36</v>
      </c>
      <c r="P19" s="7"/>
    </row>
    <row r="20" ht="40" customHeight="1" spans="1:16">
      <c r="A20" s="7">
        <f t="shared" si="0"/>
        <v>18</v>
      </c>
      <c r="B20" s="8" t="s">
        <v>17</v>
      </c>
      <c r="C20" s="9" t="s">
        <v>18</v>
      </c>
      <c r="D20" s="9" t="s">
        <v>54</v>
      </c>
      <c r="E20" s="9" t="s">
        <v>55</v>
      </c>
      <c r="F20" s="9" t="s">
        <v>21</v>
      </c>
      <c r="G20" s="10" t="s">
        <v>80</v>
      </c>
      <c r="H20" s="10" t="s">
        <v>81</v>
      </c>
      <c r="I20" s="7">
        <v>154.27</v>
      </c>
      <c r="J20" s="7" t="s">
        <v>24</v>
      </c>
      <c r="K20" s="7" t="s">
        <v>82</v>
      </c>
      <c r="L20" s="7">
        <v>68</v>
      </c>
      <c r="M20" s="7">
        <f t="shared" si="2"/>
        <v>222.27</v>
      </c>
      <c r="N20" s="7">
        <f t="shared" si="3"/>
        <v>9</v>
      </c>
      <c r="O20" s="7" t="s">
        <v>36</v>
      </c>
      <c r="P20" s="7"/>
    </row>
    <row r="21" ht="40" customHeight="1" spans="1:16">
      <c r="A21" s="7">
        <f t="shared" si="0"/>
        <v>19</v>
      </c>
      <c r="B21" s="8" t="s">
        <v>17</v>
      </c>
      <c r="C21" s="9" t="s">
        <v>18</v>
      </c>
      <c r="D21" s="9" t="s">
        <v>83</v>
      </c>
      <c r="E21" s="9" t="s">
        <v>84</v>
      </c>
      <c r="F21" s="9" t="s">
        <v>85</v>
      </c>
      <c r="G21" s="9" t="s">
        <v>86</v>
      </c>
      <c r="H21" s="9" t="s">
        <v>87</v>
      </c>
      <c r="I21" s="7">
        <v>163.23</v>
      </c>
      <c r="J21" s="7" t="s">
        <v>24</v>
      </c>
      <c r="K21" s="7" t="s">
        <v>88</v>
      </c>
      <c r="L21" s="7">
        <v>72.6</v>
      </c>
      <c r="M21" s="7">
        <f t="shared" si="2"/>
        <v>235.83</v>
      </c>
      <c r="N21" s="7">
        <f t="shared" ref="N21:N26" si="4">RANK(M21,$M$21:$M$26,0)</f>
        <v>1</v>
      </c>
      <c r="O21" s="7" t="s">
        <v>26</v>
      </c>
      <c r="P21" s="7"/>
    </row>
    <row r="22" ht="40" customHeight="1" spans="1:16">
      <c r="A22" s="7">
        <f t="shared" si="0"/>
        <v>20</v>
      </c>
      <c r="B22" s="8" t="s">
        <v>17</v>
      </c>
      <c r="C22" s="9" t="s">
        <v>18</v>
      </c>
      <c r="D22" s="9" t="s">
        <v>83</v>
      </c>
      <c r="E22" s="9" t="s">
        <v>84</v>
      </c>
      <c r="F22" s="9" t="s">
        <v>85</v>
      </c>
      <c r="G22" s="9" t="s">
        <v>89</v>
      </c>
      <c r="H22" s="9" t="s">
        <v>90</v>
      </c>
      <c r="I22" s="7">
        <v>155.04</v>
      </c>
      <c r="J22" s="7" t="s">
        <v>24</v>
      </c>
      <c r="K22" s="7" t="s">
        <v>91</v>
      </c>
      <c r="L22" s="7">
        <v>72</v>
      </c>
      <c r="M22" s="7">
        <f t="shared" si="2"/>
        <v>227.04</v>
      </c>
      <c r="N22" s="7">
        <f t="shared" si="4"/>
        <v>2</v>
      </c>
      <c r="O22" s="7" t="s">
        <v>26</v>
      </c>
      <c r="P22" s="7"/>
    </row>
    <row r="23" ht="40" customHeight="1" spans="1:16">
      <c r="A23" s="7">
        <f t="shared" si="0"/>
        <v>21</v>
      </c>
      <c r="B23" s="8" t="s">
        <v>17</v>
      </c>
      <c r="C23" s="9" t="s">
        <v>18</v>
      </c>
      <c r="D23" s="9" t="s">
        <v>83</v>
      </c>
      <c r="E23" s="9" t="s">
        <v>84</v>
      </c>
      <c r="F23" s="9" t="s">
        <v>85</v>
      </c>
      <c r="G23" s="9" t="s">
        <v>92</v>
      </c>
      <c r="H23" s="9" t="s">
        <v>93</v>
      </c>
      <c r="I23" s="7">
        <v>151.76</v>
      </c>
      <c r="J23" s="7" t="s">
        <v>24</v>
      </c>
      <c r="K23" s="7" t="s">
        <v>94</v>
      </c>
      <c r="L23" s="7">
        <v>74.8</v>
      </c>
      <c r="M23" s="7">
        <f t="shared" si="2"/>
        <v>226.56</v>
      </c>
      <c r="N23" s="7">
        <f t="shared" si="4"/>
        <v>3</v>
      </c>
      <c r="O23" s="7" t="s">
        <v>36</v>
      </c>
      <c r="P23" s="7"/>
    </row>
    <row r="24" ht="40" customHeight="1" spans="1:16">
      <c r="A24" s="7">
        <f t="shared" si="0"/>
        <v>22</v>
      </c>
      <c r="B24" s="8" t="s">
        <v>17</v>
      </c>
      <c r="C24" s="9" t="s">
        <v>18</v>
      </c>
      <c r="D24" s="9" t="s">
        <v>83</v>
      </c>
      <c r="E24" s="9" t="s">
        <v>84</v>
      </c>
      <c r="F24" s="9" t="s">
        <v>85</v>
      </c>
      <c r="G24" s="9" t="s">
        <v>95</v>
      </c>
      <c r="H24" s="9" t="s">
        <v>96</v>
      </c>
      <c r="I24" s="7">
        <v>152.34</v>
      </c>
      <c r="J24" s="7" t="s">
        <v>24</v>
      </c>
      <c r="K24" s="7" t="s">
        <v>97</v>
      </c>
      <c r="L24" s="7">
        <v>72.8</v>
      </c>
      <c r="M24" s="7">
        <f t="shared" si="2"/>
        <v>225.14</v>
      </c>
      <c r="N24" s="7">
        <f t="shared" si="4"/>
        <v>4</v>
      </c>
      <c r="O24" s="7" t="s">
        <v>36</v>
      </c>
      <c r="P24" s="7"/>
    </row>
    <row r="25" ht="40" customHeight="1" spans="1:16">
      <c r="A25" s="7">
        <f t="shared" si="0"/>
        <v>23</v>
      </c>
      <c r="B25" s="8" t="s">
        <v>17</v>
      </c>
      <c r="C25" s="9" t="s">
        <v>18</v>
      </c>
      <c r="D25" s="9" t="s">
        <v>83</v>
      </c>
      <c r="E25" s="9" t="s">
        <v>84</v>
      </c>
      <c r="F25" s="9" t="s">
        <v>85</v>
      </c>
      <c r="G25" s="9" t="s">
        <v>98</v>
      </c>
      <c r="H25" s="9" t="s">
        <v>99</v>
      </c>
      <c r="I25" s="7">
        <v>150.12</v>
      </c>
      <c r="J25" s="7" t="s">
        <v>24</v>
      </c>
      <c r="K25" s="7" t="s">
        <v>100</v>
      </c>
      <c r="L25" s="7">
        <v>74.2</v>
      </c>
      <c r="M25" s="7">
        <f t="shared" si="2"/>
        <v>224.32</v>
      </c>
      <c r="N25" s="7">
        <f t="shared" si="4"/>
        <v>5</v>
      </c>
      <c r="O25" s="7" t="s">
        <v>36</v>
      </c>
      <c r="P25" s="7"/>
    </row>
    <row r="26" ht="40" customHeight="1" spans="1:16">
      <c r="A26" s="7">
        <f t="shared" si="0"/>
        <v>24</v>
      </c>
      <c r="B26" s="8" t="s">
        <v>17</v>
      </c>
      <c r="C26" s="9" t="s">
        <v>18</v>
      </c>
      <c r="D26" s="9" t="s">
        <v>83</v>
      </c>
      <c r="E26" s="9" t="s">
        <v>84</v>
      </c>
      <c r="F26" s="9" t="s">
        <v>85</v>
      </c>
      <c r="G26" s="9" t="s">
        <v>101</v>
      </c>
      <c r="H26" s="9" t="s">
        <v>102</v>
      </c>
      <c r="I26" s="7">
        <v>150.72</v>
      </c>
      <c r="J26" s="7" t="s">
        <v>24</v>
      </c>
      <c r="K26" s="7" t="s">
        <v>103</v>
      </c>
      <c r="L26" s="7">
        <v>68</v>
      </c>
      <c r="M26" s="7">
        <f t="shared" si="2"/>
        <v>218.72</v>
      </c>
      <c r="N26" s="7">
        <f t="shared" si="4"/>
        <v>6</v>
      </c>
      <c r="O26" s="7" t="s">
        <v>36</v>
      </c>
      <c r="P26" s="7"/>
    </row>
    <row r="27" ht="40" customHeight="1" spans="1:16">
      <c r="A27" s="7">
        <f t="shared" si="0"/>
        <v>25</v>
      </c>
      <c r="B27" s="8" t="s">
        <v>17</v>
      </c>
      <c r="C27" s="9" t="s">
        <v>18</v>
      </c>
      <c r="D27" s="9" t="s">
        <v>104</v>
      </c>
      <c r="E27" s="9" t="s">
        <v>105</v>
      </c>
      <c r="F27" s="9" t="s">
        <v>85</v>
      </c>
      <c r="G27" s="9" t="s">
        <v>106</v>
      </c>
      <c r="H27" s="9" t="s">
        <v>107</v>
      </c>
      <c r="I27" s="7">
        <v>158.2</v>
      </c>
      <c r="J27" s="7" t="s">
        <v>24</v>
      </c>
      <c r="K27" s="7" t="s">
        <v>108</v>
      </c>
      <c r="L27" s="7">
        <v>77.2</v>
      </c>
      <c r="M27" s="7">
        <f t="shared" si="2"/>
        <v>235.4</v>
      </c>
      <c r="N27" s="7">
        <f t="shared" ref="N27:N32" si="5">RANK(M27,$M$27:$M$32,0)</f>
        <v>1</v>
      </c>
      <c r="O27" s="7" t="s">
        <v>26</v>
      </c>
      <c r="P27" s="7"/>
    </row>
    <row r="28" ht="40" customHeight="1" spans="1:16">
      <c r="A28" s="7">
        <f t="shared" si="0"/>
        <v>26</v>
      </c>
      <c r="B28" s="8" t="s">
        <v>17</v>
      </c>
      <c r="C28" s="9" t="s">
        <v>18</v>
      </c>
      <c r="D28" s="9" t="s">
        <v>104</v>
      </c>
      <c r="E28" s="9" t="s">
        <v>105</v>
      </c>
      <c r="F28" s="9" t="s">
        <v>85</v>
      </c>
      <c r="G28" s="9" t="s">
        <v>109</v>
      </c>
      <c r="H28" s="9" t="s">
        <v>110</v>
      </c>
      <c r="I28" s="7">
        <v>155.65</v>
      </c>
      <c r="J28" s="7" t="s">
        <v>24</v>
      </c>
      <c r="K28" s="7" t="s">
        <v>111</v>
      </c>
      <c r="L28" s="7">
        <v>72.6</v>
      </c>
      <c r="M28" s="7">
        <f t="shared" si="2"/>
        <v>228.25</v>
      </c>
      <c r="N28" s="7">
        <f t="shared" si="5"/>
        <v>2</v>
      </c>
      <c r="O28" s="7" t="s">
        <v>26</v>
      </c>
      <c r="P28" s="7"/>
    </row>
    <row r="29" ht="40" customHeight="1" spans="1:16">
      <c r="A29" s="7">
        <f t="shared" si="0"/>
        <v>27</v>
      </c>
      <c r="B29" s="8" t="s">
        <v>17</v>
      </c>
      <c r="C29" s="9" t="s">
        <v>18</v>
      </c>
      <c r="D29" s="9" t="s">
        <v>104</v>
      </c>
      <c r="E29" s="9" t="s">
        <v>105</v>
      </c>
      <c r="F29" s="9" t="s">
        <v>85</v>
      </c>
      <c r="G29" s="9" t="s">
        <v>112</v>
      </c>
      <c r="H29" s="9" t="s">
        <v>113</v>
      </c>
      <c r="I29" s="7">
        <v>155.55</v>
      </c>
      <c r="J29" s="7" t="s">
        <v>24</v>
      </c>
      <c r="K29" s="7" t="s">
        <v>114</v>
      </c>
      <c r="L29" s="7">
        <v>72</v>
      </c>
      <c r="M29" s="7">
        <f t="shared" si="2"/>
        <v>227.55</v>
      </c>
      <c r="N29" s="7">
        <f t="shared" si="5"/>
        <v>3</v>
      </c>
      <c r="O29" s="7" t="s">
        <v>36</v>
      </c>
      <c r="P29" s="7"/>
    </row>
    <row r="30" ht="40" customHeight="1" spans="1:16">
      <c r="A30" s="7">
        <f t="shared" si="0"/>
        <v>28</v>
      </c>
      <c r="B30" s="8" t="s">
        <v>17</v>
      </c>
      <c r="C30" s="9" t="s">
        <v>18</v>
      </c>
      <c r="D30" s="9" t="s">
        <v>104</v>
      </c>
      <c r="E30" s="9" t="s">
        <v>105</v>
      </c>
      <c r="F30" s="9" t="s">
        <v>85</v>
      </c>
      <c r="G30" s="9" t="s">
        <v>115</v>
      </c>
      <c r="H30" s="9" t="s">
        <v>116</v>
      </c>
      <c r="I30" s="7">
        <v>155.69</v>
      </c>
      <c r="J30" s="7" t="s">
        <v>24</v>
      </c>
      <c r="K30" s="7" t="s">
        <v>117</v>
      </c>
      <c r="L30" s="7">
        <v>71</v>
      </c>
      <c r="M30" s="7">
        <f t="shared" si="2"/>
        <v>226.69</v>
      </c>
      <c r="N30" s="7">
        <f t="shared" si="5"/>
        <v>4</v>
      </c>
      <c r="O30" s="7" t="s">
        <v>36</v>
      </c>
      <c r="P30" s="7"/>
    </row>
    <row r="31" ht="40" customHeight="1" spans="1:16">
      <c r="A31" s="7">
        <f t="shared" si="0"/>
        <v>29</v>
      </c>
      <c r="B31" s="8" t="s">
        <v>17</v>
      </c>
      <c r="C31" s="9" t="s">
        <v>18</v>
      </c>
      <c r="D31" s="9" t="s">
        <v>104</v>
      </c>
      <c r="E31" s="9" t="s">
        <v>105</v>
      </c>
      <c r="F31" s="9" t="s">
        <v>85</v>
      </c>
      <c r="G31" s="9" t="s">
        <v>118</v>
      </c>
      <c r="H31" s="9" t="s">
        <v>119</v>
      </c>
      <c r="I31" s="7">
        <v>155.71</v>
      </c>
      <c r="J31" s="7" t="s">
        <v>24</v>
      </c>
      <c r="K31" s="7" t="s">
        <v>120</v>
      </c>
      <c r="L31" s="7">
        <v>70</v>
      </c>
      <c r="M31" s="7">
        <f t="shared" si="2"/>
        <v>225.71</v>
      </c>
      <c r="N31" s="7">
        <f t="shared" si="5"/>
        <v>5</v>
      </c>
      <c r="O31" s="7" t="s">
        <v>36</v>
      </c>
      <c r="P31" s="7"/>
    </row>
    <row r="32" ht="40" customHeight="1" spans="1:16">
      <c r="A32" s="7">
        <f t="shared" si="0"/>
        <v>30</v>
      </c>
      <c r="B32" s="8" t="s">
        <v>17</v>
      </c>
      <c r="C32" s="9" t="s">
        <v>18</v>
      </c>
      <c r="D32" s="9" t="s">
        <v>104</v>
      </c>
      <c r="E32" s="9" t="s">
        <v>105</v>
      </c>
      <c r="F32" s="9" t="s">
        <v>85</v>
      </c>
      <c r="G32" s="9" t="s">
        <v>121</v>
      </c>
      <c r="H32" s="9" t="s">
        <v>122</v>
      </c>
      <c r="I32" s="7">
        <v>152.99</v>
      </c>
      <c r="J32" s="7" t="s">
        <v>24</v>
      </c>
      <c r="K32" s="7" t="s">
        <v>123</v>
      </c>
      <c r="L32" s="7">
        <v>67.4</v>
      </c>
      <c r="M32" s="7">
        <f t="shared" si="2"/>
        <v>220.39</v>
      </c>
      <c r="N32" s="7">
        <f t="shared" si="5"/>
        <v>6</v>
      </c>
      <c r="O32" s="7" t="s">
        <v>36</v>
      </c>
      <c r="P32" s="7"/>
    </row>
  </sheetData>
  <sortState ref="A3:P32">
    <sortCondition ref="E3:E32"/>
    <sortCondition ref="N3:N32"/>
  </sortState>
  <mergeCells count="1">
    <mergeCell ref="A1:P1"/>
  </mergeCells>
  <pageMargins left="0.109722222222222" right="0.109722222222222" top="0.161111111111111" bottom="0.161111111111111" header="0.298611111111111" footer="0.298611111111111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thxfdn</dc:creator>
  <cp:lastModifiedBy>feng</cp:lastModifiedBy>
  <dcterms:created xsi:type="dcterms:W3CDTF">2023-10-11T16:56:00Z</dcterms:created>
  <dcterms:modified xsi:type="dcterms:W3CDTF">2024-08-24T08:38:11Z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ECE50434C4AF4F5DB3A641B524C8287B_13</vt:lpwstr>
  </property>
  <property fmtid="{D5CDD505-2E9C-101B-9397-08002B2CF9AE}" pid="4" name="KSOReadingLayout">
    <vt:bool>true</vt:bool>
  </property>
</Properties>
</file>