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s>
  <definedNames>
    <definedName name="_xlnm._FilterDatabase" localSheetId="0" hidden="1">Sheet3!$A$1:$M$110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<sst xmlns="http://schemas.openxmlformats.org/spreadsheetml/2006/main" count="449" uniqueCount="75">
  <si>
    <t>附件：</t>
  </si>
  <si>
    <t>2024年广东省肇庆市高要区事业单位公开招聘紧缺人才总成绩及入围体检人员名单</t>
  </si>
  <si>
    <t>序号</t>
  </si>
  <si>
    <t>单位名称</t>
  </si>
  <si>
    <t>岗位代码</t>
  </si>
  <si>
    <t>岗位名称</t>
  </si>
  <si>
    <t>招聘人数</t>
  </si>
  <si>
    <t>准考证</t>
  </si>
  <si>
    <t>笔试成绩</t>
  </si>
  <si>
    <t>笔试成绩
（折算40%）</t>
  </si>
  <si>
    <t>面试成绩</t>
  </si>
  <si>
    <t>面试成绩
（折算60%）</t>
  </si>
  <si>
    <t>总成绩</t>
  </si>
  <si>
    <t>是否入围体检</t>
  </si>
  <si>
    <t>备注</t>
  </si>
  <si>
    <t>肇庆市高要区人才工作领导小组办公室
（中共肇庆市高要区委组织部下属事业单位）</t>
  </si>
  <si>
    <t>G003</t>
  </si>
  <si>
    <t>管理岗</t>
  </si>
  <si>
    <t>是</t>
  </si>
  <si>
    <t>否</t>
  </si>
  <si>
    <t>肇庆金利高新区精细化工产业园区中心
（肇庆金利高新技术产业开发区管理委员会下属事业单位）</t>
  </si>
  <si>
    <t>G005</t>
  </si>
  <si>
    <t>肇庆金利高新区投资促进中心
（肇庆市高要区人民政府直属单位）</t>
  </si>
  <si>
    <t>G006</t>
  </si>
  <si>
    <t>肇庆市高要区农产品质量安全监督检验测试站
（肇庆市高要区农业农村局下属事业单位）</t>
  </si>
  <si>
    <t>G008</t>
  </si>
  <si>
    <t>肇庆市高要区医疗保障事业管理中心
（肇庆市高要区人民政府直属事业单位）</t>
  </si>
  <si>
    <t>G011</t>
  </si>
  <si>
    <t>肇庆市高要区金利镇应急救援中心
（肇庆市高要区金利镇人民政府下属事业单位）</t>
  </si>
  <si>
    <t>G016</t>
  </si>
  <si>
    <t>肇庆市高要区金利镇农林水综合服务站
（肇庆市高要区金利镇人民政府下属事业单位）</t>
  </si>
  <si>
    <t>G017</t>
  </si>
  <si>
    <t>G018</t>
  </si>
  <si>
    <t>中共肇庆市高要区委党校
（中共肇庆市高要区委直属事业单位）</t>
  </si>
  <si>
    <t>Z001</t>
  </si>
  <si>
    <t>专技岗</t>
  </si>
  <si>
    <t>缺考</t>
  </si>
  <si>
    <t>肇庆市高要区畜牧兽医局
（肇庆市高要区农业农村局下属事业单位）</t>
  </si>
  <si>
    <t>Z009</t>
  </si>
  <si>
    <t>肇庆市高要区农业技术推广中心
（肇庆市高要区农业农村局下属事业单位）</t>
  </si>
  <si>
    <t>Z010</t>
  </si>
  <si>
    <t>肇庆市高要区综合应急救援中心
（肇庆市高要区应急管理局下属事业单位）</t>
  </si>
  <si>
    <t>Z016</t>
  </si>
  <si>
    <t>肇庆市高要区消防安全检查指导中心
（肇庆市高要区人民政府直属事业单位）</t>
  </si>
  <si>
    <t>Z017</t>
  </si>
  <si>
    <t>肇庆市高要区120急救指挥中心
（肇庆市高要区卫生健康局下属事业单位）</t>
  </si>
  <si>
    <t>Z018</t>
  </si>
  <si>
    <t>肇庆市高要区政策信息中心
（中共肇庆市高要区委办公室下属事业单位）</t>
  </si>
  <si>
    <t>G001</t>
  </si>
  <si>
    <t>肇庆市高要区代建项目管理中心
（肇庆市高要区人民政府直属事业单位）</t>
  </si>
  <si>
    <t>G002</t>
  </si>
  <si>
    <t>肇庆市高要区青少年宫
（中国共产主义青年团肇庆市高要区委员会下属事业单位）</t>
  </si>
  <si>
    <t>G004</t>
  </si>
  <si>
    <r>
      <rPr>
        <sz val="10"/>
        <rFont val="宋体"/>
        <charset val="134"/>
      </rPr>
      <t>肇庆市高要区</t>
    </r>
    <r>
      <rPr>
        <sz val="10"/>
        <rFont val="Arial"/>
        <charset val="0"/>
      </rPr>
      <t>120</t>
    </r>
    <r>
      <rPr>
        <sz val="10"/>
        <rFont val="宋体"/>
        <charset val="134"/>
      </rPr>
      <t>急救指挥中心</t>
    </r>
    <r>
      <rPr>
        <sz val="10"/>
        <rFont val="Arial"/>
        <charset val="0"/>
      </rPr>
      <t xml:space="preserve">
</t>
    </r>
    <r>
      <rPr>
        <sz val="10"/>
        <rFont val="宋体"/>
        <charset val="134"/>
      </rPr>
      <t>（肇庆市高要区卫生健康局下属事业单位）</t>
    </r>
  </si>
  <si>
    <t>G012</t>
  </si>
  <si>
    <t>肇庆市高要区园区服务中心
（肇庆市高要区人民政府直属事业单位）</t>
  </si>
  <si>
    <t>G013</t>
  </si>
  <si>
    <t>肇庆市高要区人民政府接待办公室
（肇庆市高要区机关事务管理局下属事业单位）</t>
  </si>
  <si>
    <t>G014</t>
  </si>
  <si>
    <t>G015</t>
  </si>
  <si>
    <t>Z002</t>
  </si>
  <si>
    <t>肇庆市高要区政府投资项目管理事务中心
（肇庆市高要区人民政府直属事业单位）</t>
  </si>
  <si>
    <t>Z003</t>
  </si>
  <si>
    <t>Z004</t>
  </si>
  <si>
    <t>肇庆市高要区信息中心
（肇庆市高要区政务服务数据管理局下属事业单位）</t>
  </si>
  <si>
    <t>Z005</t>
  </si>
  <si>
    <t>肇庆市高要区不动产登记中心
（肇庆市高要区人民政府直属事业单位）</t>
  </si>
  <si>
    <t>Z006</t>
  </si>
  <si>
    <t>Z007</t>
  </si>
  <si>
    <t>肇庆市高要区地方公路管理站
（肇庆市高要区公路事务中心下属事业单位）</t>
  </si>
  <si>
    <t>Z008</t>
  </si>
  <si>
    <t>肇庆市高要区图书馆
（肇庆市高要区文广旅体局下属事业单位）</t>
  </si>
  <si>
    <t>Z012</t>
  </si>
  <si>
    <t>肇庆市高要区博物馆
（肇庆市高要区文广旅体局下属事业单位）</t>
  </si>
  <si>
    <t>Z013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</si>
</sst>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28">
    <font>
      <sz val="11"/>
      <color theme="1"/>
      <name val="宋体"/>
      <charset val="134"/>
      <scheme val="minor"/>
    </font>
    <font>
      <sz val="12"/>
      <color theme="1"/>
      <name val="宋体"/>
      <charset val="134"/>
      <scheme val="minor"/>
    </font>
    <font>
      <b/>
      <sz val="16"/>
      <color theme="1"/>
      <name val="宋体"/>
      <charset val="134"/>
      <scheme val="minor"/>
    </font>
    <font>
      <b/>
      <sz val="11"/>
      <color rgb="FF333333"/>
      <name val="宋体"/>
      <charset val="134"/>
    </font>
    <font>
      <b/>
      <sz val="12"/>
      <color rgb="FF333333"/>
      <name val="宋体"/>
      <charset val="134"/>
    </font>
    <font>
      <b/>
      <sz val="12"/>
      <color theme="1"/>
      <name val="宋体"/>
      <charset val="134"/>
    </font>
    <font>
      <sz val="10"/>
      <name val="Arial"/>
      <charset val="0"/>
    </font>
    <font>
      <sz val="12"/>
      <color rgb="FF000000"/>
      <name val="宋体"/>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0"/>
  <sheetViews>
    <sheetView tabSelected="1" workbookViewId="0">
      <selection activeCell="O5" sqref="O5"/>
    </sheetView>
  </sheetViews>
  <sheetFormatPr defaultColWidth="9" defaultRowHeight="13.5"/>
  <cols>
    <col min="1" max="1" width="8.375" customWidth="1"/>
    <col min="2" max="2" width="30.125" customWidth="1"/>
    <col min="3" max="4" width="9.875" customWidth="1"/>
    <col min="5" max="5" width="9.375" customWidth="1"/>
    <col min="6" max="6" width="14.375" customWidth="1"/>
    <col min="7" max="7" width="9.875" customWidth="1"/>
    <col min="8" max="8" width="12.625" customWidth="1"/>
    <col min="9" max="9" width="8.625" customWidth="1"/>
    <col min="10" max="10" width="13.375" customWidth="1"/>
    <col min="11" max="11" width="10.25" customWidth="1"/>
    <col min="12" max="12" width="9.875" customWidth="1"/>
    <col min="13" max="13" width="7.625" customWidth="1"/>
  </cols>
  <sheetData>
    <row r="1" ht="14.25" spans="1:13">
      <c r="A1" s="2" t="s">
        <v>0</v>
      </c>
      <c r="B1" s="2"/>
      <c r="C1" s="3"/>
      <c r="D1" s="3"/>
      <c r="E1" s="3"/>
      <c r="F1" s="3"/>
      <c r="G1" s="3"/>
      <c r="H1" s="3"/>
      <c r="I1" s="3"/>
      <c r="J1" s="3"/>
      <c r="K1" s="3"/>
      <c r="L1" s="3"/>
      <c r="M1" s="3"/>
    </row>
    <row r="2" ht="20.25" spans="1:13">
      <c r="A2" s="4" t="s">
        <v>1</v>
      </c>
      <c r="B2" s="4"/>
      <c r="C2" s="4"/>
      <c r="D2" s="4"/>
      <c r="E2" s="4"/>
      <c r="F2" s="4"/>
      <c r="G2" s="4"/>
      <c r="H2" s="4"/>
      <c r="I2" s="4"/>
      <c r="J2" s="4"/>
      <c r="K2" s="4"/>
      <c r="L2" s="4"/>
      <c r="M2" s="4"/>
    </row>
    <row r="3" ht="42" customHeight="1" spans="1:13">
      <c r="A3" s="5" t="s">
        <v>2</v>
      </c>
      <c r="B3" s="6" t="s">
        <v>3</v>
      </c>
      <c r="C3" s="6" t="s">
        <v>4</v>
      </c>
      <c r="D3" s="6" t="s">
        <v>5</v>
      </c>
      <c r="E3" s="7" t="s">
        <v>6</v>
      </c>
      <c r="F3" s="6" t="s">
        <v>7</v>
      </c>
      <c r="G3" s="5" t="s">
        <v>8</v>
      </c>
      <c r="H3" s="8" t="s">
        <v>9</v>
      </c>
      <c r="I3" s="8" t="s">
        <v>10</v>
      </c>
      <c r="J3" s="8" t="s">
        <v>11</v>
      </c>
      <c r="K3" s="5" t="s">
        <v>12</v>
      </c>
      <c r="L3" s="8" t="s">
        <v>13</v>
      </c>
      <c r="M3" s="5" t="s">
        <v>14</v>
      </c>
    </row>
    <row r="4" s="1" customFormat="1" ht="36.75" spans="1:13">
      <c r="A4" s="9">
        <v>1</v>
      </c>
      <c r="B4" s="10" t="s">
        <v>15</v>
      </c>
      <c r="C4" s="10" t="s">
        <v>16</v>
      </c>
      <c r="D4" s="10" t="s">
        <v>17</v>
      </c>
      <c r="E4" s="10">
        <v>1</v>
      </c>
      <c r="F4" s="11">
        <v>202407200308</v>
      </c>
      <c r="G4" s="12">
        <v>74</v>
      </c>
      <c r="H4" s="13">
        <f t="shared" ref="H4:H14" si="0">G4*0.4</f>
        <v>29.6</v>
      </c>
      <c r="I4" s="13">
        <v>75</v>
      </c>
      <c r="J4" s="13">
        <f t="shared" ref="J4:J14" si="1">I4*0.6</f>
        <v>45</v>
      </c>
      <c r="K4" s="13">
        <f t="shared" ref="K4:K14" si="2">J4+H4</f>
        <v>74.6</v>
      </c>
      <c r="L4" s="14" t="s">
        <v>18</v>
      </c>
      <c r="M4" s="14"/>
    </row>
    <row r="5" s="1" customFormat="1" ht="36.75" spans="1:13">
      <c r="A5" s="9">
        <v>2</v>
      </c>
      <c r="B5" s="10" t="s">
        <v>15</v>
      </c>
      <c r="C5" s="10" t="s">
        <v>16</v>
      </c>
      <c r="D5" s="10" t="s">
        <v>17</v>
      </c>
      <c r="E5" s="10">
        <v>1</v>
      </c>
      <c r="F5" s="11">
        <v>202407202013</v>
      </c>
      <c r="G5" s="12">
        <v>62</v>
      </c>
      <c r="H5" s="13">
        <f t="shared" si="0"/>
        <v>24.8</v>
      </c>
      <c r="I5" s="13">
        <v>72.6</v>
      </c>
      <c r="J5" s="13">
        <f t="shared" si="1"/>
        <v>43.56</v>
      </c>
      <c r="K5" s="13">
        <f t="shared" si="2"/>
        <v>68.36</v>
      </c>
      <c r="L5" s="14" t="s">
        <v>19</v>
      </c>
      <c r="M5" s="14"/>
    </row>
    <row r="6" s="1" customFormat="1" ht="36.75" spans="1:13">
      <c r="A6" s="9">
        <v>3</v>
      </c>
      <c r="B6" s="10" t="s">
        <v>20</v>
      </c>
      <c r="C6" s="10" t="s">
        <v>21</v>
      </c>
      <c r="D6" s="10" t="s">
        <v>17</v>
      </c>
      <c r="E6" s="10">
        <v>3</v>
      </c>
      <c r="F6" s="11">
        <v>202407202923</v>
      </c>
      <c r="G6" s="12">
        <v>68</v>
      </c>
      <c r="H6" s="13">
        <f t="shared" si="0"/>
        <v>27.2</v>
      </c>
      <c r="I6" s="13">
        <v>84.7</v>
      </c>
      <c r="J6" s="13">
        <f t="shared" si="1"/>
        <v>50.82</v>
      </c>
      <c r="K6" s="13">
        <f t="shared" si="2"/>
        <v>78.02</v>
      </c>
      <c r="L6" s="14" t="s">
        <v>18</v>
      </c>
      <c r="M6" s="14"/>
    </row>
    <row r="7" s="1" customFormat="1" ht="36.75" spans="1:13">
      <c r="A7" s="9">
        <v>4</v>
      </c>
      <c r="B7" s="10" t="s">
        <v>20</v>
      </c>
      <c r="C7" s="10" t="s">
        <v>21</v>
      </c>
      <c r="D7" s="10" t="s">
        <v>17</v>
      </c>
      <c r="E7" s="10">
        <v>3</v>
      </c>
      <c r="F7" s="11">
        <v>202407202922</v>
      </c>
      <c r="G7" s="12">
        <v>63</v>
      </c>
      <c r="H7" s="13">
        <f t="shared" si="0"/>
        <v>25.2</v>
      </c>
      <c r="I7" s="13">
        <v>80</v>
      </c>
      <c r="J7" s="13">
        <f t="shared" si="1"/>
        <v>48</v>
      </c>
      <c r="K7" s="13">
        <f t="shared" si="2"/>
        <v>73.2</v>
      </c>
      <c r="L7" s="14" t="s">
        <v>18</v>
      </c>
      <c r="M7" s="14"/>
    </row>
    <row r="8" s="1" customFormat="1" ht="36.75" spans="1:13">
      <c r="A8" s="9">
        <v>5</v>
      </c>
      <c r="B8" s="10" t="s">
        <v>20</v>
      </c>
      <c r="C8" s="10" t="s">
        <v>21</v>
      </c>
      <c r="D8" s="10" t="s">
        <v>17</v>
      </c>
      <c r="E8" s="10">
        <v>3</v>
      </c>
      <c r="F8" s="11">
        <v>202407202920</v>
      </c>
      <c r="G8" s="12">
        <v>63</v>
      </c>
      <c r="H8" s="13">
        <f t="shared" si="0"/>
        <v>25.2</v>
      </c>
      <c r="I8" s="13">
        <v>76.8</v>
      </c>
      <c r="J8" s="13">
        <f t="shared" si="1"/>
        <v>46.08</v>
      </c>
      <c r="K8" s="13">
        <f t="shared" si="2"/>
        <v>71.28</v>
      </c>
      <c r="L8" s="14" t="s">
        <v>18</v>
      </c>
      <c r="M8" s="14"/>
    </row>
    <row r="9" s="1" customFormat="1" ht="36.75" spans="1:13">
      <c r="A9" s="9">
        <v>6</v>
      </c>
      <c r="B9" s="10" t="s">
        <v>20</v>
      </c>
      <c r="C9" s="10" t="s">
        <v>21</v>
      </c>
      <c r="D9" s="10" t="s">
        <v>17</v>
      </c>
      <c r="E9" s="10">
        <v>3</v>
      </c>
      <c r="F9" s="11">
        <v>202407202926</v>
      </c>
      <c r="G9" s="12">
        <v>66</v>
      </c>
      <c r="H9" s="13">
        <f t="shared" si="0"/>
        <v>26.4</v>
      </c>
      <c r="I9" s="13">
        <v>71.5</v>
      </c>
      <c r="J9" s="13">
        <f t="shared" si="1"/>
        <v>42.9</v>
      </c>
      <c r="K9" s="13">
        <f t="shared" si="2"/>
        <v>69.3</v>
      </c>
      <c r="L9" s="14" t="s">
        <v>19</v>
      </c>
      <c r="M9" s="14"/>
    </row>
    <row r="10" s="1" customFormat="1" ht="36.75" spans="1:13">
      <c r="A10" s="9">
        <v>7</v>
      </c>
      <c r="B10" s="10" t="s">
        <v>20</v>
      </c>
      <c r="C10" s="10" t="s">
        <v>21</v>
      </c>
      <c r="D10" s="10" t="s">
        <v>17</v>
      </c>
      <c r="E10" s="10">
        <v>3</v>
      </c>
      <c r="F10" s="11">
        <v>202407203004</v>
      </c>
      <c r="G10" s="12">
        <v>65</v>
      </c>
      <c r="H10" s="13">
        <f t="shared" si="0"/>
        <v>26</v>
      </c>
      <c r="I10" s="13">
        <v>68.4</v>
      </c>
      <c r="J10" s="13">
        <f t="shared" si="1"/>
        <v>41.04</v>
      </c>
      <c r="K10" s="13">
        <f t="shared" si="2"/>
        <v>67.04</v>
      </c>
      <c r="L10" s="14" t="s">
        <v>19</v>
      </c>
      <c r="M10" s="14"/>
    </row>
    <row r="11" s="1" customFormat="1" ht="36.75" spans="1:13">
      <c r="A11" s="9">
        <v>8</v>
      </c>
      <c r="B11" s="10" t="s">
        <v>20</v>
      </c>
      <c r="C11" s="10" t="s">
        <v>21</v>
      </c>
      <c r="D11" s="10" t="s">
        <v>17</v>
      </c>
      <c r="E11" s="10">
        <v>3</v>
      </c>
      <c r="F11" s="11">
        <v>202407203001</v>
      </c>
      <c r="G11" s="12">
        <v>61</v>
      </c>
      <c r="H11" s="13">
        <f t="shared" si="0"/>
        <v>24.4</v>
      </c>
      <c r="I11" s="13">
        <v>67.4</v>
      </c>
      <c r="J11" s="13">
        <f t="shared" si="1"/>
        <v>40.44</v>
      </c>
      <c r="K11" s="13">
        <f t="shared" si="2"/>
        <v>64.84</v>
      </c>
      <c r="L11" s="14" t="s">
        <v>19</v>
      </c>
      <c r="M11" s="14"/>
    </row>
    <row r="12" s="1" customFormat="1" ht="36.75" spans="1:13">
      <c r="A12" s="9">
        <v>9</v>
      </c>
      <c r="B12" s="10" t="s">
        <v>20</v>
      </c>
      <c r="C12" s="10" t="s">
        <v>21</v>
      </c>
      <c r="D12" s="10" t="s">
        <v>17</v>
      </c>
      <c r="E12" s="10">
        <v>3</v>
      </c>
      <c r="F12" s="11">
        <v>202407202930</v>
      </c>
      <c r="G12" s="12">
        <v>61</v>
      </c>
      <c r="H12" s="13">
        <f t="shared" si="0"/>
        <v>24.4</v>
      </c>
      <c r="I12" s="13">
        <v>65.4</v>
      </c>
      <c r="J12" s="13">
        <f t="shared" si="1"/>
        <v>39.24</v>
      </c>
      <c r="K12" s="13">
        <f t="shared" si="2"/>
        <v>63.64</v>
      </c>
      <c r="L12" s="14" t="s">
        <v>19</v>
      </c>
      <c r="M12" s="14"/>
    </row>
    <row r="13" s="1" customFormat="1" ht="36.75" spans="1:13">
      <c r="A13" s="9">
        <v>10</v>
      </c>
      <c r="B13" s="10" t="s">
        <v>20</v>
      </c>
      <c r="C13" s="10" t="s">
        <v>21</v>
      </c>
      <c r="D13" s="10" t="s">
        <v>17</v>
      </c>
      <c r="E13" s="10">
        <v>3</v>
      </c>
      <c r="F13" s="11">
        <v>202407203003</v>
      </c>
      <c r="G13" s="12">
        <v>74</v>
      </c>
      <c r="H13" s="13">
        <f t="shared" si="0"/>
        <v>29.6</v>
      </c>
      <c r="I13" s="13">
        <v>37.2</v>
      </c>
      <c r="J13" s="13">
        <f t="shared" si="1"/>
        <v>22.32</v>
      </c>
      <c r="K13" s="13">
        <f t="shared" si="2"/>
        <v>51.92</v>
      </c>
      <c r="L13" s="14" t="s">
        <v>19</v>
      </c>
      <c r="M13" s="14"/>
    </row>
    <row r="14" s="1" customFormat="1" ht="24.75" spans="1:13">
      <c r="A14" s="9">
        <v>11</v>
      </c>
      <c r="B14" s="10" t="s">
        <v>22</v>
      </c>
      <c r="C14" s="10" t="s">
        <v>23</v>
      </c>
      <c r="D14" s="10" t="s">
        <v>17</v>
      </c>
      <c r="E14" s="10">
        <v>1</v>
      </c>
      <c r="F14" s="11">
        <v>202407200917</v>
      </c>
      <c r="G14" s="12">
        <v>83</v>
      </c>
      <c r="H14" s="13">
        <f t="shared" si="0"/>
        <v>33.2</v>
      </c>
      <c r="I14" s="13">
        <v>82.9</v>
      </c>
      <c r="J14" s="13">
        <f t="shared" si="1"/>
        <v>49.74</v>
      </c>
      <c r="K14" s="13">
        <f t="shared" si="2"/>
        <v>82.94</v>
      </c>
      <c r="L14" s="14" t="s">
        <v>18</v>
      </c>
      <c r="M14" s="14"/>
    </row>
    <row r="15" s="1" customFormat="1" ht="24.75" spans="1:13">
      <c r="A15" s="9">
        <v>12</v>
      </c>
      <c r="B15" s="10" t="s">
        <v>22</v>
      </c>
      <c r="C15" s="10" t="s">
        <v>23</v>
      </c>
      <c r="D15" s="10" t="s">
        <v>17</v>
      </c>
      <c r="E15" s="10">
        <v>1</v>
      </c>
      <c r="F15" s="11">
        <v>202407201103</v>
      </c>
      <c r="G15" s="12">
        <v>85</v>
      </c>
      <c r="H15" s="13">
        <f t="shared" ref="H15:H39" si="3">G15*0.4</f>
        <v>34</v>
      </c>
      <c r="I15" s="13">
        <v>71.8</v>
      </c>
      <c r="J15" s="13">
        <f t="shared" ref="J15:J39" si="4">I15*0.6</f>
        <v>43.08</v>
      </c>
      <c r="K15" s="13">
        <f t="shared" ref="K15:K39" si="5">J15+H15</f>
        <v>77.08</v>
      </c>
      <c r="L15" s="14" t="s">
        <v>19</v>
      </c>
      <c r="M15" s="14"/>
    </row>
    <row r="16" s="1" customFormat="1" ht="24.75" spans="1:13">
      <c r="A16" s="9">
        <v>13</v>
      </c>
      <c r="B16" s="10" t="s">
        <v>22</v>
      </c>
      <c r="C16" s="10" t="s">
        <v>23</v>
      </c>
      <c r="D16" s="10" t="s">
        <v>17</v>
      </c>
      <c r="E16" s="10">
        <v>1</v>
      </c>
      <c r="F16" s="11">
        <v>202407200801</v>
      </c>
      <c r="G16" s="12">
        <v>86</v>
      </c>
      <c r="H16" s="13">
        <f t="shared" si="3"/>
        <v>34.4</v>
      </c>
      <c r="I16" s="13">
        <v>45</v>
      </c>
      <c r="J16" s="13">
        <f t="shared" si="4"/>
        <v>27</v>
      </c>
      <c r="K16" s="13">
        <f t="shared" si="5"/>
        <v>61.4</v>
      </c>
      <c r="L16" s="14" t="s">
        <v>19</v>
      </c>
      <c r="M16" s="14"/>
    </row>
    <row r="17" s="1" customFormat="1" ht="48.75" spans="1:13">
      <c r="A17" s="9">
        <v>14</v>
      </c>
      <c r="B17" s="10" t="s">
        <v>24</v>
      </c>
      <c r="C17" s="10" t="s">
        <v>25</v>
      </c>
      <c r="D17" s="10" t="s">
        <v>17</v>
      </c>
      <c r="E17" s="10">
        <v>1</v>
      </c>
      <c r="F17" s="11">
        <v>202407201408</v>
      </c>
      <c r="G17" s="12">
        <v>83</v>
      </c>
      <c r="H17" s="13">
        <f t="shared" si="3"/>
        <v>33.2</v>
      </c>
      <c r="I17" s="13">
        <v>71.1</v>
      </c>
      <c r="J17" s="13">
        <f t="shared" si="4"/>
        <v>42.66</v>
      </c>
      <c r="K17" s="13">
        <f t="shared" si="5"/>
        <v>75.86</v>
      </c>
      <c r="L17" s="14" t="s">
        <v>18</v>
      </c>
      <c r="M17" s="14"/>
    </row>
    <row r="18" s="1" customFormat="1" ht="48.75" spans="1:13">
      <c r="A18" s="9">
        <v>15</v>
      </c>
      <c r="B18" s="10" t="s">
        <v>24</v>
      </c>
      <c r="C18" s="10" t="s">
        <v>25</v>
      </c>
      <c r="D18" s="10" t="s">
        <v>17</v>
      </c>
      <c r="E18" s="10">
        <v>1</v>
      </c>
      <c r="F18" s="11">
        <v>202407201322</v>
      </c>
      <c r="G18" s="12">
        <v>61</v>
      </c>
      <c r="H18" s="13">
        <f t="shared" si="3"/>
        <v>24.4</v>
      </c>
      <c r="I18" s="13">
        <v>71.3</v>
      </c>
      <c r="J18" s="13">
        <f t="shared" si="4"/>
        <v>42.78</v>
      </c>
      <c r="K18" s="13">
        <f t="shared" si="5"/>
        <v>67.18</v>
      </c>
      <c r="L18" s="14" t="s">
        <v>19</v>
      </c>
      <c r="M18" s="14"/>
    </row>
    <row r="19" s="1" customFormat="1" ht="48.75" spans="1:13">
      <c r="A19" s="9">
        <v>16</v>
      </c>
      <c r="B19" s="10" t="s">
        <v>24</v>
      </c>
      <c r="C19" s="10" t="s">
        <v>25</v>
      </c>
      <c r="D19" s="10" t="s">
        <v>17</v>
      </c>
      <c r="E19" s="10">
        <v>1</v>
      </c>
      <c r="F19" s="11">
        <v>202407201406</v>
      </c>
      <c r="G19" s="12">
        <v>62</v>
      </c>
      <c r="H19" s="13">
        <f t="shared" si="3"/>
        <v>24.8</v>
      </c>
      <c r="I19" s="13">
        <v>56.8</v>
      </c>
      <c r="J19" s="13">
        <f t="shared" si="4"/>
        <v>34.08</v>
      </c>
      <c r="K19" s="13">
        <f t="shared" si="5"/>
        <v>58.88</v>
      </c>
      <c r="L19" s="14" t="s">
        <v>19</v>
      </c>
      <c r="M19" s="14"/>
    </row>
    <row r="20" s="1" customFormat="1" ht="24.75" spans="1:13">
      <c r="A20" s="9">
        <v>17</v>
      </c>
      <c r="B20" s="10" t="s">
        <v>26</v>
      </c>
      <c r="C20" s="10" t="s">
        <v>27</v>
      </c>
      <c r="D20" s="10" t="s">
        <v>17</v>
      </c>
      <c r="E20" s="10">
        <v>2</v>
      </c>
      <c r="F20" s="11">
        <v>202407202506</v>
      </c>
      <c r="G20" s="12">
        <v>76</v>
      </c>
      <c r="H20" s="13">
        <f t="shared" si="3"/>
        <v>30.4</v>
      </c>
      <c r="I20" s="13">
        <v>80.8</v>
      </c>
      <c r="J20" s="13">
        <f t="shared" si="4"/>
        <v>48.48</v>
      </c>
      <c r="K20" s="13">
        <f t="shared" si="5"/>
        <v>78.88</v>
      </c>
      <c r="L20" s="14" t="s">
        <v>18</v>
      </c>
      <c r="M20" s="14"/>
    </row>
    <row r="21" s="1" customFormat="1" ht="24.75" spans="1:13">
      <c r="A21" s="9">
        <v>18</v>
      </c>
      <c r="B21" s="10" t="s">
        <v>26</v>
      </c>
      <c r="C21" s="10" t="s">
        <v>27</v>
      </c>
      <c r="D21" s="10" t="s">
        <v>17</v>
      </c>
      <c r="E21" s="10">
        <v>2</v>
      </c>
      <c r="F21" s="11">
        <v>202407202521</v>
      </c>
      <c r="G21" s="12">
        <v>74</v>
      </c>
      <c r="H21" s="13">
        <f t="shared" si="3"/>
        <v>29.6</v>
      </c>
      <c r="I21" s="13">
        <v>77.3</v>
      </c>
      <c r="J21" s="13">
        <f t="shared" si="4"/>
        <v>46.38</v>
      </c>
      <c r="K21" s="13">
        <f t="shared" si="5"/>
        <v>75.98</v>
      </c>
      <c r="L21" s="14" t="s">
        <v>18</v>
      </c>
      <c r="M21" s="14"/>
    </row>
    <row r="22" s="1" customFormat="1" ht="24.75" spans="1:13">
      <c r="A22" s="9">
        <v>19</v>
      </c>
      <c r="B22" s="10" t="s">
        <v>26</v>
      </c>
      <c r="C22" s="10" t="s">
        <v>27</v>
      </c>
      <c r="D22" s="10" t="s">
        <v>17</v>
      </c>
      <c r="E22" s="10">
        <v>2</v>
      </c>
      <c r="F22" s="11">
        <v>202407202511</v>
      </c>
      <c r="G22" s="12">
        <v>70</v>
      </c>
      <c r="H22" s="13">
        <f t="shared" si="3"/>
        <v>28</v>
      </c>
      <c r="I22" s="13">
        <v>72.9</v>
      </c>
      <c r="J22" s="13">
        <f t="shared" si="4"/>
        <v>43.74</v>
      </c>
      <c r="K22" s="13">
        <f t="shared" si="5"/>
        <v>71.74</v>
      </c>
      <c r="L22" s="14" t="s">
        <v>19</v>
      </c>
      <c r="M22" s="14"/>
    </row>
    <row r="23" s="1" customFormat="1" ht="24.75" spans="1:13">
      <c r="A23" s="9">
        <v>20</v>
      </c>
      <c r="B23" s="10" t="s">
        <v>26</v>
      </c>
      <c r="C23" s="10" t="s">
        <v>27</v>
      </c>
      <c r="D23" s="10" t="s">
        <v>17</v>
      </c>
      <c r="E23" s="10">
        <v>2</v>
      </c>
      <c r="F23" s="11">
        <v>202407202426</v>
      </c>
      <c r="G23" s="12">
        <v>75</v>
      </c>
      <c r="H23" s="13">
        <f t="shared" si="3"/>
        <v>30</v>
      </c>
      <c r="I23" s="13">
        <v>69.3</v>
      </c>
      <c r="J23" s="13">
        <f t="shared" si="4"/>
        <v>41.58</v>
      </c>
      <c r="K23" s="13">
        <f t="shared" si="5"/>
        <v>71.58</v>
      </c>
      <c r="L23" s="14" t="s">
        <v>19</v>
      </c>
      <c r="M23" s="14"/>
    </row>
    <row r="24" s="1" customFormat="1" ht="24.75" spans="1:13">
      <c r="A24" s="9">
        <v>21</v>
      </c>
      <c r="B24" s="10" t="s">
        <v>26</v>
      </c>
      <c r="C24" s="10" t="s">
        <v>27</v>
      </c>
      <c r="D24" s="10" t="s">
        <v>17</v>
      </c>
      <c r="E24" s="10">
        <v>2</v>
      </c>
      <c r="F24" s="11">
        <v>202407202321</v>
      </c>
      <c r="G24" s="12">
        <v>71</v>
      </c>
      <c r="H24" s="13">
        <f t="shared" si="3"/>
        <v>28.4</v>
      </c>
      <c r="I24" s="13">
        <v>70</v>
      </c>
      <c r="J24" s="13">
        <f t="shared" si="4"/>
        <v>42</v>
      </c>
      <c r="K24" s="13">
        <f t="shared" si="5"/>
        <v>70.4</v>
      </c>
      <c r="L24" s="14" t="s">
        <v>19</v>
      </c>
      <c r="M24" s="14"/>
    </row>
    <row r="25" s="1" customFormat="1" ht="24.75" spans="1:13">
      <c r="A25" s="9">
        <v>22</v>
      </c>
      <c r="B25" s="10" t="s">
        <v>26</v>
      </c>
      <c r="C25" s="10" t="s">
        <v>27</v>
      </c>
      <c r="D25" s="10" t="s">
        <v>17</v>
      </c>
      <c r="E25" s="10">
        <v>2</v>
      </c>
      <c r="F25" s="11">
        <v>202407202312</v>
      </c>
      <c r="G25" s="12">
        <v>70</v>
      </c>
      <c r="H25" s="13">
        <f t="shared" si="3"/>
        <v>28</v>
      </c>
      <c r="I25" s="13">
        <v>67.1</v>
      </c>
      <c r="J25" s="13">
        <f t="shared" si="4"/>
        <v>40.26</v>
      </c>
      <c r="K25" s="13">
        <f t="shared" si="5"/>
        <v>68.26</v>
      </c>
      <c r="L25" s="14" t="s">
        <v>19</v>
      </c>
      <c r="M25" s="14"/>
    </row>
    <row r="26" s="1" customFormat="1" ht="24.75" spans="1:13">
      <c r="A26" s="9">
        <v>23</v>
      </c>
      <c r="B26" s="10" t="s">
        <v>26</v>
      </c>
      <c r="C26" s="10" t="s">
        <v>27</v>
      </c>
      <c r="D26" s="10" t="s">
        <v>17</v>
      </c>
      <c r="E26" s="10">
        <v>2</v>
      </c>
      <c r="F26" s="11">
        <v>202407202514</v>
      </c>
      <c r="G26" s="12">
        <v>70</v>
      </c>
      <c r="H26" s="13">
        <f t="shared" si="3"/>
        <v>28</v>
      </c>
      <c r="I26" s="13">
        <v>64.7</v>
      </c>
      <c r="J26" s="13">
        <f t="shared" si="4"/>
        <v>38.82</v>
      </c>
      <c r="K26" s="13">
        <f t="shared" si="5"/>
        <v>66.82</v>
      </c>
      <c r="L26" s="14" t="s">
        <v>19</v>
      </c>
      <c r="M26" s="14"/>
    </row>
    <row r="27" s="1" customFormat="1" ht="24.75" spans="1:13">
      <c r="A27" s="9">
        <v>24</v>
      </c>
      <c r="B27" s="10" t="s">
        <v>26</v>
      </c>
      <c r="C27" s="10" t="s">
        <v>27</v>
      </c>
      <c r="D27" s="10" t="s">
        <v>17</v>
      </c>
      <c r="E27" s="10">
        <v>2</v>
      </c>
      <c r="F27" s="11">
        <v>202407202419</v>
      </c>
      <c r="G27" s="12">
        <v>76</v>
      </c>
      <c r="H27" s="13">
        <f t="shared" si="3"/>
        <v>30.4</v>
      </c>
      <c r="I27" s="13">
        <v>35</v>
      </c>
      <c r="J27" s="13">
        <f t="shared" si="4"/>
        <v>21</v>
      </c>
      <c r="K27" s="13">
        <f t="shared" si="5"/>
        <v>51.4</v>
      </c>
      <c r="L27" s="14" t="s">
        <v>19</v>
      </c>
      <c r="M27" s="14"/>
    </row>
    <row r="28" s="1" customFormat="1" ht="36.75" spans="1:13">
      <c r="A28" s="9">
        <v>25</v>
      </c>
      <c r="B28" s="10" t="s">
        <v>28</v>
      </c>
      <c r="C28" s="10" t="s">
        <v>29</v>
      </c>
      <c r="D28" s="10" t="s">
        <v>17</v>
      </c>
      <c r="E28" s="10">
        <v>2</v>
      </c>
      <c r="F28" s="11">
        <v>202407200305</v>
      </c>
      <c r="G28" s="12">
        <v>74</v>
      </c>
      <c r="H28" s="13">
        <f t="shared" si="3"/>
        <v>29.6</v>
      </c>
      <c r="I28" s="13">
        <v>85.8</v>
      </c>
      <c r="J28" s="13">
        <f t="shared" si="4"/>
        <v>51.48</v>
      </c>
      <c r="K28" s="13">
        <f t="shared" si="5"/>
        <v>81.08</v>
      </c>
      <c r="L28" s="14" t="s">
        <v>18</v>
      </c>
      <c r="M28" s="14"/>
    </row>
    <row r="29" s="1" customFormat="1" ht="36.75" spans="1:13">
      <c r="A29" s="9">
        <v>26</v>
      </c>
      <c r="B29" s="10" t="s">
        <v>28</v>
      </c>
      <c r="C29" s="10" t="s">
        <v>29</v>
      </c>
      <c r="D29" s="10" t="s">
        <v>17</v>
      </c>
      <c r="E29" s="10">
        <v>2</v>
      </c>
      <c r="F29" s="11">
        <v>202407201726</v>
      </c>
      <c r="G29" s="12">
        <v>75</v>
      </c>
      <c r="H29" s="13">
        <f t="shared" si="3"/>
        <v>30</v>
      </c>
      <c r="I29" s="13">
        <v>78.5</v>
      </c>
      <c r="J29" s="13">
        <f t="shared" si="4"/>
        <v>47.1</v>
      </c>
      <c r="K29" s="13">
        <f t="shared" si="5"/>
        <v>77.1</v>
      </c>
      <c r="L29" s="14" t="s">
        <v>18</v>
      </c>
      <c r="M29" s="14"/>
    </row>
    <row r="30" s="1" customFormat="1" ht="36.75" spans="1:13">
      <c r="A30" s="9">
        <v>27</v>
      </c>
      <c r="B30" s="10" t="s">
        <v>28</v>
      </c>
      <c r="C30" s="10" t="s">
        <v>29</v>
      </c>
      <c r="D30" s="10" t="s">
        <v>17</v>
      </c>
      <c r="E30" s="10">
        <v>2</v>
      </c>
      <c r="F30" s="11">
        <v>202407201807</v>
      </c>
      <c r="G30" s="12">
        <v>80</v>
      </c>
      <c r="H30" s="13">
        <f t="shared" si="3"/>
        <v>32</v>
      </c>
      <c r="I30" s="13">
        <v>72.5</v>
      </c>
      <c r="J30" s="13">
        <f t="shared" si="4"/>
        <v>43.5</v>
      </c>
      <c r="K30" s="13">
        <f t="shared" si="5"/>
        <v>75.5</v>
      </c>
      <c r="L30" s="14" t="s">
        <v>19</v>
      </c>
      <c r="M30" s="14"/>
    </row>
    <row r="31" s="1" customFormat="1" ht="36.75" spans="1:13">
      <c r="A31" s="9">
        <v>28</v>
      </c>
      <c r="B31" s="10" t="s">
        <v>28</v>
      </c>
      <c r="C31" s="10" t="s">
        <v>29</v>
      </c>
      <c r="D31" s="10" t="s">
        <v>17</v>
      </c>
      <c r="E31" s="10">
        <v>2</v>
      </c>
      <c r="F31" s="11">
        <v>202407201804</v>
      </c>
      <c r="G31" s="12">
        <v>77</v>
      </c>
      <c r="H31" s="13">
        <f t="shared" si="3"/>
        <v>30.8</v>
      </c>
      <c r="I31" s="13">
        <v>72.6</v>
      </c>
      <c r="J31" s="13">
        <f t="shared" si="4"/>
        <v>43.56</v>
      </c>
      <c r="K31" s="13">
        <f t="shared" si="5"/>
        <v>74.36</v>
      </c>
      <c r="L31" s="14" t="s">
        <v>19</v>
      </c>
      <c r="M31" s="14"/>
    </row>
    <row r="32" s="1" customFormat="1" ht="36.75" spans="1:13">
      <c r="A32" s="9">
        <v>29</v>
      </c>
      <c r="B32" s="10" t="s">
        <v>28</v>
      </c>
      <c r="C32" s="10" t="s">
        <v>29</v>
      </c>
      <c r="D32" s="10" t="s">
        <v>17</v>
      </c>
      <c r="E32" s="10">
        <v>2</v>
      </c>
      <c r="F32" s="11">
        <v>202407201730</v>
      </c>
      <c r="G32" s="12">
        <v>76</v>
      </c>
      <c r="H32" s="13">
        <f t="shared" si="3"/>
        <v>30.4</v>
      </c>
      <c r="I32" s="13">
        <v>73.2</v>
      </c>
      <c r="J32" s="13">
        <f t="shared" si="4"/>
        <v>43.92</v>
      </c>
      <c r="K32" s="13">
        <f t="shared" si="5"/>
        <v>74.32</v>
      </c>
      <c r="L32" s="14" t="s">
        <v>19</v>
      </c>
      <c r="M32" s="14"/>
    </row>
    <row r="33" s="1" customFormat="1" ht="36.75" spans="1:13">
      <c r="A33" s="9">
        <v>30</v>
      </c>
      <c r="B33" s="10" t="s">
        <v>28</v>
      </c>
      <c r="C33" s="10" t="s">
        <v>29</v>
      </c>
      <c r="D33" s="10" t="s">
        <v>17</v>
      </c>
      <c r="E33" s="10">
        <v>2</v>
      </c>
      <c r="F33" s="11">
        <v>202407201727</v>
      </c>
      <c r="G33" s="12">
        <v>83</v>
      </c>
      <c r="H33" s="13">
        <f t="shared" si="3"/>
        <v>33.2</v>
      </c>
      <c r="I33" s="13">
        <v>67.1</v>
      </c>
      <c r="J33" s="13">
        <f t="shared" si="4"/>
        <v>40.26</v>
      </c>
      <c r="K33" s="13">
        <f t="shared" si="5"/>
        <v>73.46</v>
      </c>
      <c r="L33" s="14" t="s">
        <v>19</v>
      </c>
      <c r="M33" s="14"/>
    </row>
    <row r="34" s="1" customFormat="1" ht="36.75" spans="1:13">
      <c r="A34" s="9">
        <v>31</v>
      </c>
      <c r="B34" s="10" t="s">
        <v>30</v>
      </c>
      <c r="C34" s="10" t="s">
        <v>31</v>
      </c>
      <c r="D34" s="10" t="s">
        <v>17</v>
      </c>
      <c r="E34" s="10">
        <v>2</v>
      </c>
      <c r="F34" s="11">
        <v>202407202706</v>
      </c>
      <c r="G34" s="12">
        <v>89</v>
      </c>
      <c r="H34" s="13">
        <f t="shared" si="3"/>
        <v>35.6</v>
      </c>
      <c r="I34" s="13">
        <v>73.1</v>
      </c>
      <c r="J34" s="13">
        <f t="shared" si="4"/>
        <v>43.86</v>
      </c>
      <c r="K34" s="13">
        <f t="shared" si="5"/>
        <v>79.46</v>
      </c>
      <c r="L34" s="14" t="s">
        <v>18</v>
      </c>
      <c r="M34" s="14"/>
    </row>
    <row r="35" s="1" customFormat="1" ht="36.75" spans="1:13">
      <c r="A35" s="9">
        <v>32</v>
      </c>
      <c r="B35" s="10" t="s">
        <v>30</v>
      </c>
      <c r="C35" s="10" t="s">
        <v>31</v>
      </c>
      <c r="D35" s="10" t="s">
        <v>17</v>
      </c>
      <c r="E35" s="10">
        <v>2</v>
      </c>
      <c r="F35" s="11">
        <v>202407202715</v>
      </c>
      <c r="G35" s="12">
        <v>78</v>
      </c>
      <c r="H35" s="13">
        <f t="shared" si="3"/>
        <v>31.2</v>
      </c>
      <c r="I35" s="13">
        <v>77.2</v>
      </c>
      <c r="J35" s="13">
        <f t="shared" si="4"/>
        <v>46.32</v>
      </c>
      <c r="K35" s="13">
        <f t="shared" si="5"/>
        <v>77.52</v>
      </c>
      <c r="L35" s="14" t="s">
        <v>18</v>
      </c>
      <c r="M35" s="14"/>
    </row>
    <row r="36" s="1" customFormat="1" ht="36.75" spans="1:13">
      <c r="A36" s="9">
        <v>33</v>
      </c>
      <c r="B36" s="10" t="s">
        <v>30</v>
      </c>
      <c r="C36" s="10" t="s">
        <v>31</v>
      </c>
      <c r="D36" s="10" t="s">
        <v>17</v>
      </c>
      <c r="E36" s="10">
        <v>2</v>
      </c>
      <c r="F36" s="11">
        <v>202407202801</v>
      </c>
      <c r="G36" s="12">
        <v>72</v>
      </c>
      <c r="H36" s="13">
        <f t="shared" si="3"/>
        <v>28.8</v>
      </c>
      <c r="I36" s="13">
        <v>78.9</v>
      </c>
      <c r="J36" s="13">
        <f t="shared" si="4"/>
        <v>47.34</v>
      </c>
      <c r="K36" s="13">
        <f t="shared" si="5"/>
        <v>76.14</v>
      </c>
      <c r="L36" s="14" t="s">
        <v>19</v>
      </c>
      <c r="M36" s="14"/>
    </row>
    <row r="37" s="1" customFormat="1" ht="36.75" spans="1:13">
      <c r="A37" s="9">
        <v>34</v>
      </c>
      <c r="B37" s="10" t="s">
        <v>30</v>
      </c>
      <c r="C37" s="10" t="s">
        <v>31</v>
      </c>
      <c r="D37" s="10" t="s">
        <v>17</v>
      </c>
      <c r="E37" s="10">
        <v>2</v>
      </c>
      <c r="F37" s="11">
        <v>202407202722</v>
      </c>
      <c r="G37" s="12">
        <v>68</v>
      </c>
      <c r="H37" s="13">
        <f t="shared" si="3"/>
        <v>27.2</v>
      </c>
      <c r="I37" s="13">
        <v>67.9</v>
      </c>
      <c r="J37" s="13">
        <f t="shared" si="4"/>
        <v>40.74</v>
      </c>
      <c r="K37" s="13">
        <f t="shared" si="5"/>
        <v>67.94</v>
      </c>
      <c r="L37" s="14" t="s">
        <v>19</v>
      </c>
      <c r="M37" s="14"/>
    </row>
    <row r="38" s="1" customFormat="1" ht="36.75" spans="1:13">
      <c r="A38" s="9">
        <v>35</v>
      </c>
      <c r="B38" s="10" t="s">
        <v>30</v>
      </c>
      <c r="C38" s="10" t="s">
        <v>31</v>
      </c>
      <c r="D38" s="10" t="s">
        <v>17</v>
      </c>
      <c r="E38" s="10">
        <v>2</v>
      </c>
      <c r="F38" s="11">
        <v>202407202720</v>
      </c>
      <c r="G38" s="12">
        <v>72</v>
      </c>
      <c r="H38" s="13">
        <f t="shared" si="3"/>
        <v>28.8</v>
      </c>
      <c r="I38" s="13">
        <v>65.2</v>
      </c>
      <c r="J38" s="13">
        <f t="shared" si="4"/>
        <v>39.12</v>
      </c>
      <c r="K38" s="13">
        <f t="shared" si="5"/>
        <v>67.92</v>
      </c>
      <c r="L38" s="14" t="s">
        <v>19</v>
      </c>
      <c r="M38" s="14"/>
    </row>
    <row r="39" s="1" customFormat="1" ht="36.75" spans="1:13">
      <c r="A39" s="9">
        <v>36</v>
      </c>
      <c r="B39" s="10" t="s">
        <v>30</v>
      </c>
      <c r="C39" s="10" t="s">
        <v>31</v>
      </c>
      <c r="D39" s="10" t="s">
        <v>17</v>
      </c>
      <c r="E39" s="10">
        <v>2</v>
      </c>
      <c r="F39" s="11">
        <v>202407202811</v>
      </c>
      <c r="G39" s="12">
        <v>71</v>
      </c>
      <c r="H39" s="13">
        <f t="shared" si="3"/>
        <v>28.4</v>
      </c>
      <c r="I39" s="13">
        <v>61.8</v>
      </c>
      <c r="J39" s="13">
        <f t="shared" si="4"/>
        <v>37.08</v>
      </c>
      <c r="K39" s="13">
        <f t="shared" si="5"/>
        <v>65.48</v>
      </c>
      <c r="L39" s="14" t="s">
        <v>19</v>
      </c>
      <c r="M39" s="14"/>
    </row>
    <row r="40" s="1" customFormat="1" ht="36.75" spans="1:13">
      <c r="A40" s="9">
        <v>37</v>
      </c>
      <c r="B40" s="10" t="s">
        <v>30</v>
      </c>
      <c r="C40" s="10" t="s">
        <v>32</v>
      </c>
      <c r="D40" s="10" t="s">
        <v>17</v>
      </c>
      <c r="E40" s="10">
        <v>1</v>
      </c>
      <c r="F40" s="11">
        <v>202407200706</v>
      </c>
      <c r="G40" s="12">
        <v>72</v>
      </c>
      <c r="H40" s="13">
        <f t="shared" ref="H37:H68" si="6">G40*0.4</f>
        <v>28.8</v>
      </c>
      <c r="I40" s="13">
        <v>77.9</v>
      </c>
      <c r="J40" s="13">
        <f t="shared" ref="J37:J68" si="7">I40*0.6</f>
        <v>46.74</v>
      </c>
      <c r="K40" s="13">
        <f t="shared" ref="K37:K68" si="8">J40+H40</f>
        <v>75.54</v>
      </c>
      <c r="L40" s="14" t="s">
        <v>18</v>
      </c>
      <c r="M40" s="14"/>
    </row>
    <row r="41" s="1" customFormat="1" ht="36.75" spans="1:13">
      <c r="A41" s="9">
        <v>38</v>
      </c>
      <c r="B41" s="10" t="s">
        <v>30</v>
      </c>
      <c r="C41" s="10" t="s">
        <v>32</v>
      </c>
      <c r="D41" s="10" t="s">
        <v>17</v>
      </c>
      <c r="E41" s="10">
        <v>1</v>
      </c>
      <c r="F41" s="11">
        <v>202407200629</v>
      </c>
      <c r="G41" s="12">
        <v>67</v>
      </c>
      <c r="H41" s="13">
        <f t="shared" si="6"/>
        <v>26.8</v>
      </c>
      <c r="I41" s="13">
        <v>76.5</v>
      </c>
      <c r="J41" s="13">
        <f t="shared" si="7"/>
        <v>45.9</v>
      </c>
      <c r="K41" s="13">
        <f t="shared" si="8"/>
        <v>72.7</v>
      </c>
      <c r="L41" s="14" t="s">
        <v>19</v>
      </c>
      <c r="M41" s="14"/>
    </row>
    <row r="42" s="1" customFormat="1" ht="36.75" spans="1:13">
      <c r="A42" s="9">
        <v>39</v>
      </c>
      <c r="B42" s="10" t="s">
        <v>30</v>
      </c>
      <c r="C42" s="10" t="s">
        <v>32</v>
      </c>
      <c r="D42" s="10" t="s">
        <v>17</v>
      </c>
      <c r="E42" s="10">
        <v>1</v>
      </c>
      <c r="F42" s="11">
        <v>202407200705</v>
      </c>
      <c r="G42" s="12">
        <v>67</v>
      </c>
      <c r="H42" s="13">
        <f t="shared" si="6"/>
        <v>26.8</v>
      </c>
      <c r="I42" s="13">
        <v>68.4</v>
      </c>
      <c r="J42" s="13">
        <f t="shared" si="7"/>
        <v>41.04</v>
      </c>
      <c r="K42" s="13">
        <f t="shared" si="8"/>
        <v>67.84</v>
      </c>
      <c r="L42" s="14" t="s">
        <v>19</v>
      </c>
      <c r="M42" s="14"/>
    </row>
    <row r="43" s="1" customFormat="1" ht="24.75" spans="1:13">
      <c r="A43" s="9">
        <v>40</v>
      </c>
      <c r="B43" s="10" t="s">
        <v>33</v>
      </c>
      <c r="C43" s="10" t="s">
        <v>34</v>
      </c>
      <c r="D43" s="10" t="s">
        <v>35</v>
      </c>
      <c r="E43" s="10">
        <v>3</v>
      </c>
      <c r="F43" s="11">
        <v>202407201221</v>
      </c>
      <c r="G43" s="12">
        <v>75</v>
      </c>
      <c r="H43" s="13">
        <f t="shared" si="6"/>
        <v>30</v>
      </c>
      <c r="I43" s="13">
        <v>86.4</v>
      </c>
      <c r="J43" s="13">
        <f t="shared" si="7"/>
        <v>51.84</v>
      </c>
      <c r="K43" s="13">
        <f t="shared" si="8"/>
        <v>81.84</v>
      </c>
      <c r="L43" s="14" t="s">
        <v>18</v>
      </c>
      <c r="M43" s="14"/>
    </row>
    <row r="44" s="1" customFormat="1" ht="24.75" spans="1:13">
      <c r="A44" s="9">
        <v>41</v>
      </c>
      <c r="B44" s="10" t="s">
        <v>33</v>
      </c>
      <c r="C44" s="10" t="s">
        <v>34</v>
      </c>
      <c r="D44" s="10" t="s">
        <v>35</v>
      </c>
      <c r="E44" s="10">
        <v>3</v>
      </c>
      <c r="F44" s="11">
        <v>202407200315</v>
      </c>
      <c r="G44" s="12">
        <v>76</v>
      </c>
      <c r="H44" s="13">
        <f t="shared" si="6"/>
        <v>30.4</v>
      </c>
      <c r="I44" s="13">
        <v>77</v>
      </c>
      <c r="J44" s="13">
        <f t="shared" si="7"/>
        <v>46.2</v>
      </c>
      <c r="K44" s="13">
        <f t="shared" si="8"/>
        <v>76.6</v>
      </c>
      <c r="L44" s="14" t="s">
        <v>18</v>
      </c>
      <c r="M44" s="14"/>
    </row>
    <row r="45" s="1" customFormat="1" ht="24.75" spans="1:13">
      <c r="A45" s="9">
        <v>42</v>
      </c>
      <c r="B45" s="10" t="s">
        <v>33</v>
      </c>
      <c r="C45" s="10" t="s">
        <v>34</v>
      </c>
      <c r="D45" s="10" t="s">
        <v>35</v>
      </c>
      <c r="E45" s="10">
        <v>3</v>
      </c>
      <c r="F45" s="11">
        <v>202407201208</v>
      </c>
      <c r="G45" s="12">
        <v>78</v>
      </c>
      <c r="H45" s="13">
        <f t="shared" si="6"/>
        <v>31.2</v>
      </c>
      <c r="I45" s="13">
        <v>75</v>
      </c>
      <c r="J45" s="13">
        <f t="shared" si="7"/>
        <v>45</v>
      </c>
      <c r="K45" s="13">
        <f t="shared" si="8"/>
        <v>76.2</v>
      </c>
      <c r="L45" s="14" t="s">
        <v>18</v>
      </c>
      <c r="M45" s="14"/>
    </row>
    <row r="46" s="1" customFormat="1" ht="24.75" spans="1:13">
      <c r="A46" s="9">
        <v>43</v>
      </c>
      <c r="B46" s="10" t="s">
        <v>33</v>
      </c>
      <c r="C46" s="10" t="s">
        <v>34</v>
      </c>
      <c r="D46" s="10" t="s">
        <v>35</v>
      </c>
      <c r="E46" s="10">
        <v>3</v>
      </c>
      <c r="F46" s="11">
        <v>202407201223</v>
      </c>
      <c r="G46" s="12">
        <v>67</v>
      </c>
      <c r="H46" s="13">
        <f t="shared" si="6"/>
        <v>26.8</v>
      </c>
      <c r="I46" s="13">
        <v>78.8</v>
      </c>
      <c r="J46" s="13">
        <f t="shared" si="7"/>
        <v>47.28</v>
      </c>
      <c r="K46" s="13">
        <f t="shared" si="8"/>
        <v>74.08</v>
      </c>
      <c r="L46" s="14" t="s">
        <v>19</v>
      </c>
      <c r="M46" s="14"/>
    </row>
    <row r="47" s="1" customFormat="1" ht="24.75" spans="1:13">
      <c r="A47" s="9">
        <v>44</v>
      </c>
      <c r="B47" s="10" t="s">
        <v>33</v>
      </c>
      <c r="C47" s="10" t="s">
        <v>34</v>
      </c>
      <c r="D47" s="10" t="s">
        <v>35</v>
      </c>
      <c r="E47" s="10">
        <v>3</v>
      </c>
      <c r="F47" s="11">
        <v>202407200314</v>
      </c>
      <c r="G47" s="12">
        <v>70</v>
      </c>
      <c r="H47" s="13">
        <f t="shared" si="6"/>
        <v>28</v>
      </c>
      <c r="I47" s="13">
        <v>74.7</v>
      </c>
      <c r="J47" s="13">
        <f t="shared" si="7"/>
        <v>44.82</v>
      </c>
      <c r="K47" s="13">
        <f t="shared" si="8"/>
        <v>72.82</v>
      </c>
      <c r="L47" s="14" t="s">
        <v>19</v>
      </c>
      <c r="M47" s="14"/>
    </row>
    <row r="48" s="1" customFormat="1" ht="24.75" spans="1:13">
      <c r="A48" s="9">
        <v>45</v>
      </c>
      <c r="B48" s="10" t="s">
        <v>33</v>
      </c>
      <c r="C48" s="10" t="s">
        <v>34</v>
      </c>
      <c r="D48" s="10" t="s">
        <v>35</v>
      </c>
      <c r="E48" s="10">
        <v>3</v>
      </c>
      <c r="F48" s="11">
        <v>202407201212</v>
      </c>
      <c r="G48" s="12">
        <v>72</v>
      </c>
      <c r="H48" s="13">
        <f t="shared" si="6"/>
        <v>28.8</v>
      </c>
      <c r="I48" s="13">
        <v>72.6</v>
      </c>
      <c r="J48" s="13">
        <f t="shared" si="7"/>
        <v>43.56</v>
      </c>
      <c r="K48" s="13">
        <f t="shared" si="8"/>
        <v>72.36</v>
      </c>
      <c r="L48" s="14" t="s">
        <v>19</v>
      </c>
      <c r="M48" s="14"/>
    </row>
    <row r="49" s="1" customFormat="1" ht="24.75" spans="1:13">
      <c r="A49" s="9">
        <v>46</v>
      </c>
      <c r="B49" s="10" t="s">
        <v>33</v>
      </c>
      <c r="C49" s="10" t="s">
        <v>34</v>
      </c>
      <c r="D49" s="10" t="s">
        <v>35</v>
      </c>
      <c r="E49" s="10">
        <v>3</v>
      </c>
      <c r="F49" s="11">
        <v>202407201219</v>
      </c>
      <c r="G49" s="12">
        <v>70</v>
      </c>
      <c r="H49" s="13">
        <f t="shared" si="6"/>
        <v>28</v>
      </c>
      <c r="I49" s="13">
        <v>72.4</v>
      </c>
      <c r="J49" s="13">
        <f t="shared" si="7"/>
        <v>43.44</v>
      </c>
      <c r="K49" s="13">
        <f t="shared" si="8"/>
        <v>71.44</v>
      </c>
      <c r="L49" s="14" t="s">
        <v>19</v>
      </c>
      <c r="M49" s="14"/>
    </row>
    <row r="50" s="1" customFormat="1" ht="24.75" spans="1:13">
      <c r="A50" s="9">
        <v>47</v>
      </c>
      <c r="B50" s="10" t="s">
        <v>33</v>
      </c>
      <c r="C50" s="10" t="s">
        <v>34</v>
      </c>
      <c r="D50" s="10" t="s">
        <v>35</v>
      </c>
      <c r="E50" s="10">
        <v>3</v>
      </c>
      <c r="F50" s="11">
        <v>202407200316</v>
      </c>
      <c r="G50" s="12">
        <v>79</v>
      </c>
      <c r="H50" s="13">
        <f t="shared" si="6"/>
        <v>31.6</v>
      </c>
      <c r="I50" s="13">
        <v>64.2</v>
      </c>
      <c r="J50" s="13">
        <f t="shared" si="7"/>
        <v>38.52</v>
      </c>
      <c r="K50" s="13">
        <f t="shared" si="8"/>
        <v>70.12</v>
      </c>
      <c r="L50" s="14" t="s">
        <v>19</v>
      </c>
      <c r="M50" s="14"/>
    </row>
    <row r="51" s="1" customFormat="1" ht="24.75" spans="1:13">
      <c r="A51" s="9">
        <v>48</v>
      </c>
      <c r="B51" s="10" t="s">
        <v>33</v>
      </c>
      <c r="C51" s="10" t="s">
        <v>34</v>
      </c>
      <c r="D51" s="10" t="s">
        <v>35</v>
      </c>
      <c r="E51" s="10">
        <v>3</v>
      </c>
      <c r="F51" s="11">
        <v>202407201214</v>
      </c>
      <c r="G51" s="12">
        <v>70</v>
      </c>
      <c r="H51" s="13">
        <f t="shared" si="6"/>
        <v>28</v>
      </c>
      <c r="I51" s="13" t="s">
        <v>36</v>
      </c>
      <c r="J51" s="13"/>
      <c r="K51" s="13">
        <f t="shared" si="8"/>
        <v>28</v>
      </c>
      <c r="L51" s="14" t="s">
        <v>19</v>
      </c>
      <c r="M51" s="14"/>
    </row>
    <row r="52" s="1" customFormat="1" ht="36.75" spans="1:13">
      <c r="A52" s="9">
        <v>49</v>
      </c>
      <c r="B52" s="10" t="s">
        <v>37</v>
      </c>
      <c r="C52" s="10" t="s">
        <v>38</v>
      </c>
      <c r="D52" s="10" t="s">
        <v>35</v>
      </c>
      <c r="E52" s="10">
        <v>1</v>
      </c>
      <c r="F52" s="11">
        <v>202407202625</v>
      </c>
      <c r="G52" s="12">
        <v>70</v>
      </c>
      <c r="H52" s="13">
        <f t="shared" si="6"/>
        <v>28</v>
      </c>
      <c r="I52" s="13">
        <v>72.2</v>
      </c>
      <c r="J52" s="13">
        <f t="shared" si="7"/>
        <v>43.32</v>
      </c>
      <c r="K52" s="13">
        <f t="shared" si="8"/>
        <v>71.32</v>
      </c>
      <c r="L52" s="14" t="s">
        <v>18</v>
      </c>
      <c r="M52" s="14"/>
    </row>
    <row r="53" s="1" customFormat="1" ht="36.75" spans="1:13">
      <c r="A53" s="9">
        <v>50</v>
      </c>
      <c r="B53" s="10" t="s">
        <v>39</v>
      </c>
      <c r="C53" s="10" t="s">
        <v>40</v>
      </c>
      <c r="D53" s="10" t="s">
        <v>35</v>
      </c>
      <c r="E53" s="10">
        <v>1</v>
      </c>
      <c r="F53" s="11">
        <v>202407200101</v>
      </c>
      <c r="G53" s="12">
        <v>78</v>
      </c>
      <c r="H53" s="13">
        <f t="shared" si="6"/>
        <v>31.2</v>
      </c>
      <c r="I53" s="13">
        <v>81.4</v>
      </c>
      <c r="J53" s="13">
        <f t="shared" si="7"/>
        <v>48.84</v>
      </c>
      <c r="K53" s="13">
        <f t="shared" si="8"/>
        <v>80.04</v>
      </c>
      <c r="L53" s="14" t="s">
        <v>18</v>
      </c>
      <c r="M53" s="14"/>
    </row>
    <row r="54" s="1" customFormat="1" ht="36.75" spans="1:13">
      <c r="A54" s="9">
        <v>51</v>
      </c>
      <c r="B54" s="10" t="s">
        <v>39</v>
      </c>
      <c r="C54" s="10" t="s">
        <v>40</v>
      </c>
      <c r="D54" s="10" t="s">
        <v>35</v>
      </c>
      <c r="E54" s="10">
        <v>1</v>
      </c>
      <c r="F54" s="11">
        <v>202407200115</v>
      </c>
      <c r="G54" s="12">
        <v>84</v>
      </c>
      <c r="H54" s="13">
        <f t="shared" si="6"/>
        <v>33.6</v>
      </c>
      <c r="I54" s="13">
        <v>72.1</v>
      </c>
      <c r="J54" s="13">
        <f t="shared" si="7"/>
        <v>43.26</v>
      </c>
      <c r="K54" s="13">
        <f t="shared" si="8"/>
        <v>76.86</v>
      </c>
      <c r="L54" s="14" t="s">
        <v>19</v>
      </c>
      <c r="M54" s="14"/>
    </row>
    <row r="55" s="1" customFormat="1" ht="36.75" spans="1:13">
      <c r="A55" s="9">
        <v>52</v>
      </c>
      <c r="B55" s="10" t="s">
        <v>39</v>
      </c>
      <c r="C55" s="10" t="s">
        <v>40</v>
      </c>
      <c r="D55" s="10" t="s">
        <v>35</v>
      </c>
      <c r="E55" s="10">
        <v>1</v>
      </c>
      <c r="F55" s="11">
        <v>202407200123</v>
      </c>
      <c r="G55" s="12">
        <v>80</v>
      </c>
      <c r="H55" s="13">
        <f t="shared" si="6"/>
        <v>32</v>
      </c>
      <c r="I55" s="13">
        <v>59.1</v>
      </c>
      <c r="J55" s="13">
        <f t="shared" si="7"/>
        <v>35.46</v>
      </c>
      <c r="K55" s="13">
        <f t="shared" si="8"/>
        <v>67.46</v>
      </c>
      <c r="L55" s="14" t="s">
        <v>19</v>
      </c>
      <c r="M55" s="14"/>
    </row>
    <row r="56" s="1" customFormat="1" ht="36.75" spans="1:13">
      <c r="A56" s="9">
        <v>53</v>
      </c>
      <c r="B56" s="10" t="s">
        <v>41</v>
      </c>
      <c r="C56" s="10" t="s">
        <v>42</v>
      </c>
      <c r="D56" s="10" t="s">
        <v>35</v>
      </c>
      <c r="E56" s="10">
        <v>2</v>
      </c>
      <c r="F56" s="11">
        <v>202407201901</v>
      </c>
      <c r="G56" s="12">
        <v>61</v>
      </c>
      <c r="H56" s="13">
        <f t="shared" si="6"/>
        <v>24.4</v>
      </c>
      <c r="I56" s="13">
        <v>75.9</v>
      </c>
      <c r="J56" s="13">
        <f t="shared" si="7"/>
        <v>45.54</v>
      </c>
      <c r="K56" s="13">
        <f t="shared" si="8"/>
        <v>69.94</v>
      </c>
      <c r="L56" s="14" t="s">
        <v>18</v>
      </c>
      <c r="M56" s="14"/>
    </row>
    <row r="57" s="1" customFormat="1" ht="24.75" spans="1:13">
      <c r="A57" s="9">
        <v>54</v>
      </c>
      <c r="B57" s="10" t="s">
        <v>43</v>
      </c>
      <c r="C57" s="10" t="s">
        <v>44</v>
      </c>
      <c r="D57" s="10" t="s">
        <v>35</v>
      </c>
      <c r="E57" s="10">
        <v>1</v>
      </c>
      <c r="F57" s="11">
        <v>202407201606</v>
      </c>
      <c r="G57" s="12">
        <v>65</v>
      </c>
      <c r="H57" s="13">
        <f t="shared" si="6"/>
        <v>26</v>
      </c>
      <c r="I57" s="13">
        <v>82.3</v>
      </c>
      <c r="J57" s="13">
        <f t="shared" si="7"/>
        <v>49.38</v>
      </c>
      <c r="K57" s="13">
        <f t="shared" si="8"/>
        <v>75.38</v>
      </c>
      <c r="L57" s="14" t="s">
        <v>18</v>
      </c>
      <c r="M57" s="14"/>
    </row>
    <row r="58" s="1" customFormat="1" ht="24.75" spans="1:13">
      <c r="A58" s="9">
        <v>55</v>
      </c>
      <c r="B58" s="10" t="s">
        <v>43</v>
      </c>
      <c r="C58" s="10" t="s">
        <v>44</v>
      </c>
      <c r="D58" s="10" t="s">
        <v>35</v>
      </c>
      <c r="E58" s="10">
        <v>1</v>
      </c>
      <c r="F58" s="11">
        <v>202407201611</v>
      </c>
      <c r="G58" s="12">
        <v>67</v>
      </c>
      <c r="H58" s="13">
        <f t="shared" si="6"/>
        <v>26.8</v>
      </c>
      <c r="I58" s="13">
        <v>75.1</v>
      </c>
      <c r="J58" s="13">
        <f t="shared" si="7"/>
        <v>45.06</v>
      </c>
      <c r="K58" s="13">
        <f t="shared" si="8"/>
        <v>71.86</v>
      </c>
      <c r="L58" s="14" t="s">
        <v>19</v>
      </c>
      <c r="M58" s="14"/>
    </row>
    <row r="59" s="1" customFormat="1" ht="24.75" spans="1:13">
      <c r="A59" s="9">
        <v>56</v>
      </c>
      <c r="B59" s="10" t="s">
        <v>43</v>
      </c>
      <c r="C59" s="10" t="s">
        <v>44</v>
      </c>
      <c r="D59" s="10" t="s">
        <v>35</v>
      </c>
      <c r="E59" s="10">
        <v>1</v>
      </c>
      <c r="F59" s="11">
        <v>202407201604</v>
      </c>
      <c r="G59" s="12">
        <v>65</v>
      </c>
      <c r="H59" s="13">
        <f t="shared" si="6"/>
        <v>26</v>
      </c>
      <c r="I59" s="13">
        <v>71.3</v>
      </c>
      <c r="J59" s="13">
        <f t="shared" si="7"/>
        <v>42.78</v>
      </c>
      <c r="K59" s="13">
        <f t="shared" si="8"/>
        <v>68.78</v>
      </c>
      <c r="L59" s="14" t="s">
        <v>19</v>
      </c>
      <c r="M59" s="14"/>
    </row>
    <row r="60" s="1" customFormat="1" ht="36.75" spans="1:13">
      <c r="A60" s="9">
        <v>57</v>
      </c>
      <c r="B60" s="10" t="s">
        <v>45</v>
      </c>
      <c r="C60" s="10" t="s">
        <v>46</v>
      </c>
      <c r="D60" s="10" t="s">
        <v>35</v>
      </c>
      <c r="E60" s="10">
        <v>1</v>
      </c>
      <c r="F60" s="11">
        <v>202407200324</v>
      </c>
      <c r="G60" s="12">
        <v>78</v>
      </c>
      <c r="H60" s="13">
        <f t="shared" si="6"/>
        <v>31.2</v>
      </c>
      <c r="I60" s="13">
        <v>85.9</v>
      </c>
      <c r="J60" s="13">
        <f t="shared" si="7"/>
        <v>51.54</v>
      </c>
      <c r="K60" s="13">
        <f t="shared" si="8"/>
        <v>82.74</v>
      </c>
      <c r="L60" s="14" t="s">
        <v>18</v>
      </c>
      <c r="M60" s="14"/>
    </row>
    <row r="61" s="1" customFormat="1" ht="36.75" spans="1:13">
      <c r="A61" s="9">
        <v>58</v>
      </c>
      <c r="B61" s="10" t="s">
        <v>45</v>
      </c>
      <c r="C61" s="10" t="s">
        <v>46</v>
      </c>
      <c r="D61" s="10" t="s">
        <v>35</v>
      </c>
      <c r="E61" s="10">
        <v>1</v>
      </c>
      <c r="F61" s="11">
        <v>202407202828</v>
      </c>
      <c r="G61" s="12">
        <v>62</v>
      </c>
      <c r="H61" s="13">
        <f t="shared" si="6"/>
        <v>24.8</v>
      </c>
      <c r="I61" s="13">
        <v>68.3</v>
      </c>
      <c r="J61" s="13">
        <f t="shared" si="7"/>
        <v>40.98</v>
      </c>
      <c r="K61" s="13">
        <f t="shared" si="8"/>
        <v>65.78</v>
      </c>
      <c r="L61" s="14" t="s">
        <v>19</v>
      </c>
      <c r="M61" s="14"/>
    </row>
    <row r="62" s="1" customFormat="1" ht="36.75" spans="1:13">
      <c r="A62" s="9">
        <v>59</v>
      </c>
      <c r="B62" s="10" t="s">
        <v>47</v>
      </c>
      <c r="C62" s="10" t="s">
        <v>48</v>
      </c>
      <c r="D62" s="10" t="s">
        <v>17</v>
      </c>
      <c r="E62" s="10">
        <v>2</v>
      </c>
      <c r="F62" s="11">
        <v>202407200604</v>
      </c>
      <c r="G62" s="12">
        <v>81</v>
      </c>
      <c r="H62" s="13">
        <f t="shared" si="6"/>
        <v>32.4</v>
      </c>
      <c r="I62" s="13">
        <v>73.4</v>
      </c>
      <c r="J62" s="13">
        <f t="shared" si="7"/>
        <v>44.04</v>
      </c>
      <c r="K62" s="13">
        <f t="shared" si="8"/>
        <v>76.44</v>
      </c>
      <c r="L62" s="14" t="s">
        <v>18</v>
      </c>
      <c r="M62" s="14"/>
    </row>
    <row r="63" s="1" customFormat="1" ht="36.75" spans="1:13">
      <c r="A63" s="9">
        <v>60</v>
      </c>
      <c r="B63" s="10" t="s">
        <v>47</v>
      </c>
      <c r="C63" s="10" t="s">
        <v>48</v>
      </c>
      <c r="D63" s="10" t="s">
        <v>17</v>
      </c>
      <c r="E63" s="10">
        <v>2</v>
      </c>
      <c r="F63" s="11">
        <v>202407200422</v>
      </c>
      <c r="G63" s="12">
        <v>72</v>
      </c>
      <c r="H63" s="13">
        <f t="shared" si="6"/>
        <v>28.8</v>
      </c>
      <c r="I63" s="13">
        <v>72</v>
      </c>
      <c r="J63" s="13">
        <f t="shared" si="7"/>
        <v>43.2</v>
      </c>
      <c r="K63" s="13">
        <f t="shared" si="8"/>
        <v>72</v>
      </c>
      <c r="L63" s="14" t="s">
        <v>18</v>
      </c>
      <c r="M63" s="14"/>
    </row>
    <row r="64" s="1" customFormat="1" ht="36.75" spans="1:13">
      <c r="A64" s="9">
        <v>61</v>
      </c>
      <c r="B64" s="10" t="s">
        <v>47</v>
      </c>
      <c r="C64" s="10" t="s">
        <v>48</v>
      </c>
      <c r="D64" s="10" t="s">
        <v>17</v>
      </c>
      <c r="E64" s="10">
        <v>2</v>
      </c>
      <c r="F64" s="11">
        <v>202407200425</v>
      </c>
      <c r="G64" s="12">
        <v>74</v>
      </c>
      <c r="H64" s="13">
        <f t="shared" si="6"/>
        <v>29.6</v>
      </c>
      <c r="I64" s="13">
        <v>65.5</v>
      </c>
      <c r="J64" s="13">
        <f t="shared" si="7"/>
        <v>39.3</v>
      </c>
      <c r="K64" s="13">
        <f t="shared" si="8"/>
        <v>68.9</v>
      </c>
      <c r="L64" s="14" t="s">
        <v>19</v>
      </c>
      <c r="M64" s="14"/>
    </row>
    <row r="65" s="1" customFormat="1" ht="36.75" spans="1:13">
      <c r="A65" s="9">
        <v>62</v>
      </c>
      <c r="B65" s="10" t="s">
        <v>47</v>
      </c>
      <c r="C65" s="10" t="s">
        <v>48</v>
      </c>
      <c r="D65" s="10" t="s">
        <v>17</v>
      </c>
      <c r="E65" s="10">
        <v>2</v>
      </c>
      <c r="F65" s="11">
        <v>202407200428</v>
      </c>
      <c r="G65" s="12">
        <v>72</v>
      </c>
      <c r="H65" s="13">
        <f t="shared" si="6"/>
        <v>28.8</v>
      </c>
      <c r="I65" s="13">
        <v>64.8</v>
      </c>
      <c r="J65" s="13">
        <f t="shared" si="7"/>
        <v>38.88</v>
      </c>
      <c r="K65" s="13">
        <f t="shared" si="8"/>
        <v>67.68</v>
      </c>
      <c r="L65" s="14" t="s">
        <v>19</v>
      </c>
      <c r="M65" s="16"/>
    </row>
    <row r="66" s="1" customFormat="1" ht="36.75" spans="1:13">
      <c r="A66" s="9">
        <v>63</v>
      </c>
      <c r="B66" s="10" t="s">
        <v>47</v>
      </c>
      <c r="C66" s="10" t="s">
        <v>48</v>
      </c>
      <c r="D66" s="10" t="s">
        <v>17</v>
      </c>
      <c r="E66" s="10">
        <v>2</v>
      </c>
      <c r="F66" s="11">
        <v>202407200423</v>
      </c>
      <c r="G66" s="12">
        <v>61</v>
      </c>
      <c r="H66" s="13">
        <f t="shared" si="6"/>
        <v>24.4</v>
      </c>
      <c r="I66" s="13">
        <v>68.7</v>
      </c>
      <c r="J66" s="13">
        <f t="shared" si="7"/>
        <v>41.22</v>
      </c>
      <c r="K66" s="13">
        <f t="shared" si="8"/>
        <v>65.62</v>
      </c>
      <c r="L66" s="14" t="s">
        <v>19</v>
      </c>
      <c r="M66" s="16"/>
    </row>
    <row r="67" s="1" customFormat="1" ht="24.75" spans="1:13">
      <c r="A67" s="9">
        <v>64</v>
      </c>
      <c r="B67" s="10" t="s">
        <v>49</v>
      </c>
      <c r="C67" s="10" t="s">
        <v>50</v>
      </c>
      <c r="D67" s="10" t="s">
        <v>17</v>
      </c>
      <c r="E67" s="10">
        <v>1</v>
      </c>
      <c r="F67" s="11">
        <v>202407202605</v>
      </c>
      <c r="G67" s="12">
        <v>81</v>
      </c>
      <c r="H67" s="13">
        <f t="shared" si="6"/>
        <v>32.4</v>
      </c>
      <c r="I67" s="13">
        <v>80</v>
      </c>
      <c r="J67" s="13">
        <f t="shared" si="7"/>
        <v>48</v>
      </c>
      <c r="K67" s="13">
        <f t="shared" si="8"/>
        <v>80.4</v>
      </c>
      <c r="L67" s="14" t="s">
        <v>18</v>
      </c>
      <c r="M67" s="16"/>
    </row>
    <row r="68" s="1" customFormat="1" ht="24.75" spans="1:13">
      <c r="A68" s="9">
        <v>65</v>
      </c>
      <c r="B68" s="10" t="s">
        <v>49</v>
      </c>
      <c r="C68" s="10" t="s">
        <v>50</v>
      </c>
      <c r="D68" s="10" t="s">
        <v>17</v>
      </c>
      <c r="E68" s="10">
        <v>1</v>
      </c>
      <c r="F68" s="11">
        <v>202407202528</v>
      </c>
      <c r="G68" s="12">
        <v>83</v>
      </c>
      <c r="H68" s="13">
        <f t="shared" si="6"/>
        <v>33.2</v>
      </c>
      <c r="I68" s="13">
        <v>74.2</v>
      </c>
      <c r="J68" s="13">
        <f t="shared" si="7"/>
        <v>44.52</v>
      </c>
      <c r="K68" s="13">
        <f t="shared" si="8"/>
        <v>77.72</v>
      </c>
      <c r="L68" s="14" t="s">
        <v>19</v>
      </c>
      <c r="M68" s="16"/>
    </row>
    <row r="69" s="1" customFormat="1" ht="24.75" spans="1:13">
      <c r="A69" s="9">
        <v>66</v>
      </c>
      <c r="B69" s="10" t="s">
        <v>49</v>
      </c>
      <c r="C69" s="10" t="s">
        <v>50</v>
      </c>
      <c r="D69" s="10" t="s">
        <v>17</v>
      </c>
      <c r="E69" s="10">
        <v>1</v>
      </c>
      <c r="F69" s="11">
        <v>202407202607</v>
      </c>
      <c r="G69" s="12">
        <v>71</v>
      </c>
      <c r="H69" s="13">
        <f t="shared" ref="H69:H110" si="9">G69*0.4</f>
        <v>28.4</v>
      </c>
      <c r="I69" s="13">
        <v>77.5</v>
      </c>
      <c r="J69" s="13">
        <f t="shared" ref="J69:J104" si="10">I69*0.6</f>
        <v>46.5</v>
      </c>
      <c r="K69" s="13">
        <f t="shared" ref="K69:K110" si="11">J69+H69</f>
        <v>74.9</v>
      </c>
      <c r="L69" s="14" t="s">
        <v>19</v>
      </c>
      <c r="M69" s="16"/>
    </row>
    <row r="70" s="1" customFormat="1" ht="36.75" spans="1:13">
      <c r="A70" s="9">
        <v>67</v>
      </c>
      <c r="B70" s="10" t="s">
        <v>51</v>
      </c>
      <c r="C70" s="10" t="s">
        <v>52</v>
      </c>
      <c r="D70" s="10" t="s">
        <v>17</v>
      </c>
      <c r="E70" s="10">
        <v>1</v>
      </c>
      <c r="F70" s="11">
        <v>202407201917</v>
      </c>
      <c r="G70" s="12">
        <v>79</v>
      </c>
      <c r="H70" s="13">
        <f t="shared" si="9"/>
        <v>31.6</v>
      </c>
      <c r="I70" s="13">
        <v>74.2</v>
      </c>
      <c r="J70" s="13">
        <f t="shared" si="10"/>
        <v>44.52</v>
      </c>
      <c r="K70" s="13">
        <f t="shared" si="11"/>
        <v>76.12</v>
      </c>
      <c r="L70" s="14" t="s">
        <v>18</v>
      </c>
      <c r="M70" s="16"/>
    </row>
    <row r="71" s="1" customFormat="1" ht="36.75" spans="1:13">
      <c r="A71" s="9">
        <v>68</v>
      </c>
      <c r="B71" s="10" t="s">
        <v>51</v>
      </c>
      <c r="C71" s="10" t="s">
        <v>52</v>
      </c>
      <c r="D71" s="10" t="s">
        <v>17</v>
      </c>
      <c r="E71" s="10">
        <v>1</v>
      </c>
      <c r="F71" s="11">
        <v>202407201923</v>
      </c>
      <c r="G71" s="12">
        <v>63</v>
      </c>
      <c r="H71" s="13">
        <f t="shared" si="9"/>
        <v>25.2</v>
      </c>
      <c r="I71" s="13">
        <v>70.7</v>
      </c>
      <c r="J71" s="13">
        <f t="shared" si="10"/>
        <v>42.42</v>
      </c>
      <c r="K71" s="13">
        <f t="shared" si="11"/>
        <v>67.62</v>
      </c>
      <c r="L71" s="14" t="s">
        <v>19</v>
      </c>
      <c r="M71" s="16"/>
    </row>
    <row r="72" s="1" customFormat="1" ht="36.75" spans="1:13">
      <c r="A72" s="9">
        <v>69</v>
      </c>
      <c r="B72" s="10" t="s">
        <v>51</v>
      </c>
      <c r="C72" s="10" t="s">
        <v>52</v>
      </c>
      <c r="D72" s="10" t="s">
        <v>17</v>
      </c>
      <c r="E72" s="10">
        <v>1</v>
      </c>
      <c r="F72" s="11">
        <v>202407201909</v>
      </c>
      <c r="G72" s="12">
        <v>65</v>
      </c>
      <c r="H72" s="13">
        <f t="shared" si="9"/>
        <v>26</v>
      </c>
      <c r="I72" s="13">
        <v>68.5</v>
      </c>
      <c r="J72" s="13">
        <f t="shared" si="10"/>
        <v>41.1</v>
      </c>
      <c r="K72" s="13">
        <f t="shared" si="11"/>
        <v>67.1</v>
      </c>
      <c r="L72" s="14" t="s">
        <v>19</v>
      </c>
      <c r="M72" s="16"/>
    </row>
    <row r="73" s="1" customFormat="1" ht="36.75" spans="1:13">
      <c r="A73" s="9">
        <v>70</v>
      </c>
      <c r="B73" s="10" t="s">
        <v>51</v>
      </c>
      <c r="C73" s="10" t="s">
        <v>52</v>
      </c>
      <c r="D73" s="10" t="s">
        <v>17</v>
      </c>
      <c r="E73" s="10">
        <v>1</v>
      </c>
      <c r="F73" s="11">
        <v>202407201929</v>
      </c>
      <c r="G73" s="12">
        <v>63</v>
      </c>
      <c r="H73" s="13">
        <f t="shared" si="9"/>
        <v>25.2</v>
      </c>
      <c r="I73" s="13">
        <v>0</v>
      </c>
      <c r="J73" s="13">
        <f t="shared" si="10"/>
        <v>0</v>
      </c>
      <c r="K73" s="13">
        <f t="shared" si="11"/>
        <v>25.2</v>
      </c>
      <c r="L73" s="14" t="s">
        <v>19</v>
      </c>
      <c r="M73" s="14"/>
    </row>
    <row r="74" s="1" customFormat="1" ht="36.75" spans="1:13">
      <c r="A74" s="9">
        <v>71</v>
      </c>
      <c r="B74" s="15" t="s">
        <v>53</v>
      </c>
      <c r="C74" s="10" t="s">
        <v>54</v>
      </c>
      <c r="D74" s="10" t="s">
        <v>17</v>
      </c>
      <c r="E74" s="10">
        <v>1</v>
      </c>
      <c r="F74" s="11">
        <v>202407202309</v>
      </c>
      <c r="G74" s="12">
        <v>68</v>
      </c>
      <c r="H74" s="13">
        <f t="shared" si="9"/>
        <v>27.2</v>
      </c>
      <c r="I74" s="13">
        <v>74.3</v>
      </c>
      <c r="J74" s="13">
        <f t="shared" si="10"/>
        <v>44.58</v>
      </c>
      <c r="K74" s="13">
        <f t="shared" si="11"/>
        <v>71.78</v>
      </c>
      <c r="L74" s="14" t="s">
        <v>18</v>
      </c>
      <c r="M74" s="14"/>
    </row>
    <row r="75" s="1" customFormat="1" ht="24.75" spans="1:13">
      <c r="A75" s="9">
        <v>72</v>
      </c>
      <c r="B75" s="10" t="s">
        <v>55</v>
      </c>
      <c r="C75" s="10" t="s">
        <v>56</v>
      </c>
      <c r="D75" s="10" t="s">
        <v>17</v>
      </c>
      <c r="E75" s="10">
        <v>2</v>
      </c>
      <c r="F75" s="11">
        <v>202407200330</v>
      </c>
      <c r="G75" s="12">
        <v>68</v>
      </c>
      <c r="H75" s="13">
        <f t="shared" si="9"/>
        <v>27.2</v>
      </c>
      <c r="I75" s="13">
        <v>83.2</v>
      </c>
      <c r="J75" s="13">
        <f t="shared" si="10"/>
        <v>49.92</v>
      </c>
      <c r="K75" s="13">
        <f t="shared" si="11"/>
        <v>77.12</v>
      </c>
      <c r="L75" s="14" t="s">
        <v>18</v>
      </c>
      <c r="M75" s="14"/>
    </row>
    <row r="76" s="1" customFormat="1" ht="24.75" spans="1:13">
      <c r="A76" s="9">
        <v>73</v>
      </c>
      <c r="B76" s="10" t="s">
        <v>55</v>
      </c>
      <c r="C76" s="10" t="s">
        <v>56</v>
      </c>
      <c r="D76" s="10" t="s">
        <v>17</v>
      </c>
      <c r="E76" s="10">
        <v>2</v>
      </c>
      <c r="F76" s="11">
        <v>202407203006</v>
      </c>
      <c r="G76" s="12">
        <v>72</v>
      </c>
      <c r="H76" s="13">
        <f t="shared" si="9"/>
        <v>28.8</v>
      </c>
      <c r="I76" s="13">
        <v>75.6</v>
      </c>
      <c r="J76" s="13">
        <f t="shared" si="10"/>
        <v>45.36</v>
      </c>
      <c r="K76" s="13">
        <f t="shared" si="11"/>
        <v>74.16</v>
      </c>
      <c r="L76" s="14" t="s">
        <v>18</v>
      </c>
      <c r="M76" s="14"/>
    </row>
    <row r="77" s="1" customFormat="1" ht="24.75" spans="1:13">
      <c r="A77" s="9">
        <v>74</v>
      </c>
      <c r="B77" s="10" t="s">
        <v>55</v>
      </c>
      <c r="C77" s="10" t="s">
        <v>56</v>
      </c>
      <c r="D77" s="10" t="s">
        <v>17</v>
      </c>
      <c r="E77" s="10">
        <v>2</v>
      </c>
      <c r="F77" s="11">
        <v>202407200529</v>
      </c>
      <c r="G77" s="12">
        <v>66</v>
      </c>
      <c r="H77" s="13">
        <f t="shared" si="9"/>
        <v>26.4</v>
      </c>
      <c r="I77" s="13">
        <v>74.6</v>
      </c>
      <c r="J77" s="13">
        <f t="shared" si="10"/>
        <v>44.76</v>
      </c>
      <c r="K77" s="13">
        <f t="shared" si="11"/>
        <v>71.16</v>
      </c>
      <c r="L77" s="14" t="s">
        <v>19</v>
      </c>
      <c r="M77" s="14"/>
    </row>
    <row r="78" s="1" customFormat="1" ht="24.75" spans="1:13">
      <c r="A78" s="9">
        <v>75</v>
      </c>
      <c r="B78" s="10" t="s">
        <v>55</v>
      </c>
      <c r="C78" s="10" t="s">
        <v>56</v>
      </c>
      <c r="D78" s="10" t="s">
        <v>17</v>
      </c>
      <c r="E78" s="10">
        <v>2</v>
      </c>
      <c r="F78" s="11">
        <v>202407203014</v>
      </c>
      <c r="G78" s="12">
        <v>72</v>
      </c>
      <c r="H78" s="13">
        <f t="shared" si="9"/>
        <v>28.8</v>
      </c>
      <c r="I78" s="13">
        <v>70.5</v>
      </c>
      <c r="J78" s="13">
        <f t="shared" si="10"/>
        <v>42.3</v>
      </c>
      <c r="K78" s="13">
        <f t="shared" si="11"/>
        <v>71.1</v>
      </c>
      <c r="L78" s="14" t="s">
        <v>19</v>
      </c>
      <c r="M78" s="14"/>
    </row>
    <row r="79" s="1" customFormat="1" ht="24.75" spans="1:13">
      <c r="A79" s="9">
        <v>76</v>
      </c>
      <c r="B79" s="10" t="s">
        <v>55</v>
      </c>
      <c r="C79" s="10" t="s">
        <v>56</v>
      </c>
      <c r="D79" s="10" t="s">
        <v>17</v>
      </c>
      <c r="E79" s="10">
        <v>2</v>
      </c>
      <c r="F79" s="11">
        <v>202407203106</v>
      </c>
      <c r="G79" s="12">
        <v>70</v>
      </c>
      <c r="H79" s="13">
        <f t="shared" si="9"/>
        <v>28</v>
      </c>
      <c r="I79" s="13">
        <v>71.2</v>
      </c>
      <c r="J79" s="13">
        <f t="shared" si="10"/>
        <v>42.72</v>
      </c>
      <c r="K79" s="13">
        <f t="shared" si="11"/>
        <v>70.72</v>
      </c>
      <c r="L79" s="14" t="s">
        <v>19</v>
      </c>
      <c r="M79" s="14"/>
    </row>
    <row r="80" s="1" customFormat="1" ht="24.75" spans="1:13">
      <c r="A80" s="9">
        <v>77</v>
      </c>
      <c r="B80" s="10" t="s">
        <v>55</v>
      </c>
      <c r="C80" s="10" t="s">
        <v>56</v>
      </c>
      <c r="D80" s="10" t="s">
        <v>17</v>
      </c>
      <c r="E80" s="10">
        <v>2</v>
      </c>
      <c r="F80" s="11">
        <v>202407203029</v>
      </c>
      <c r="G80" s="12">
        <v>66</v>
      </c>
      <c r="H80" s="13">
        <f t="shared" si="9"/>
        <v>26.4</v>
      </c>
      <c r="I80" s="13">
        <v>68.5</v>
      </c>
      <c r="J80" s="13">
        <f t="shared" si="10"/>
        <v>41.1</v>
      </c>
      <c r="K80" s="13">
        <f t="shared" si="11"/>
        <v>67.5</v>
      </c>
      <c r="L80" s="14" t="s">
        <v>19</v>
      </c>
      <c r="M80" s="14"/>
    </row>
    <row r="81" s="1" customFormat="1" ht="36.75" spans="1:13">
      <c r="A81" s="9">
        <v>78</v>
      </c>
      <c r="B81" s="10" t="s">
        <v>57</v>
      </c>
      <c r="C81" s="10" t="s">
        <v>58</v>
      </c>
      <c r="D81" s="10" t="s">
        <v>17</v>
      </c>
      <c r="E81" s="10">
        <v>1</v>
      </c>
      <c r="F81" s="11">
        <v>202407200506</v>
      </c>
      <c r="G81" s="12">
        <v>79</v>
      </c>
      <c r="H81" s="13">
        <f t="shared" si="9"/>
        <v>31.6</v>
      </c>
      <c r="I81" s="13">
        <v>77.3</v>
      </c>
      <c r="J81" s="13">
        <f t="shared" si="10"/>
        <v>46.38</v>
      </c>
      <c r="K81" s="13">
        <f t="shared" si="11"/>
        <v>77.98</v>
      </c>
      <c r="L81" s="14" t="s">
        <v>18</v>
      </c>
      <c r="M81" s="14"/>
    </row>
    <row r="82" s="1" customFormat="1" ht="36.75" spans="1:13">
      <c r="A82" s="9">
        <v>79</v>
      </c>
      <c r="B82" s="10" t="s">
        <v>57</v>
      </c>
      <c r="C82" s="10" t="s">
        <v>58</v>
      </c>
      <c r="D82" s="10" t="s">
        <v>17</v>
      </c>
      <c r="E82" s="10">
        <v>1</v>
      </c>
      <c r="F82" s="11">
        <v>202407200306</v>
      </c>
      <c r="G82" s="12">
        <v>76</v>
      </c>
      <c r="H82" s="13">
        <f t="shared" si="9"/>
        <v>30.4</v>
      </c>
      <c r="I82" s="13" t="s">
        <v>36</v>
      </c>
      <c r="J82" s="13"/>
      <c r="K82" s="13">
        <f t="shared" si="11"/>
        <v>30.4</v>
      </c>
      <c r="L82" s="14" t="s">
        <v>19</v>
      </c>
      <c r="M82" s="14"/>
    </row>
    <row r="83" s="1" customFormat="1" ht="36.75" spans="1:13">
      <c r="A83" s="9">
        <v>80</v>
      </c>
      <c r="B83" s="10" t="s">
        <v>57</v>
      </c>
      <c r="C83" s="10" t="s">
        <v>58</v>
      </c>
      <c r="D83" s="10" t="s">
        <v>17</v>
      </c>
      <c r="E83" s="10">
        <v>1</v>
      </c>
      <c r="F83" s="11">
        <v>202407200616</v>
      </c>
      <c r="G83" s="12">
        <v>74</v>
      </c>
      <c r="H83" s="13">
        <f t="shared" si="9"/>
        <v>29.6</v>
      </c>
      <c r="I83" s="13" t="s">
        <v>36</v>
      </c>
      <c r="J83" s="13"/>
      <c r="K83" s="13">
        <f t="shared" si="11"/>
        <v>29.6</v>
      </c>
      <c r="L83" s="14" t="s">
        <v>19</v>
      </c>
      <c r="M83" s="14"/>
    </row>
    <row r="84" s="1" customFormat="1" ht="36.75" spans="1:13">
      <c r="A84" s="9">
        <v>81</v>
      </c>
      <c r="B84" s="10" t="s">
        <v>57</v>
      </c>
      <c r="C84" s="10" t="s">
        <v>59</v>
      </c>
      <c r="D84" s="10" t="s">
        <v>17</v>
      </c>
      <c r="E84" s="10">
        <v>1</v>
      </c>
      <c r="F84" s="11">
        <v>202407201430</v>
      </c>
      <c r="G84" s="12">
        <v>65</v>
      </c>
      <c r="H84" s="13">
        <f t="shared" si="9"/>
        <v>26</v>
      </c>
      <c r="I84" s="13">
        <v>73.5</v>
      </c>
      <c r="J84" s="13">
        <f t="shared" si="10"/>
        <v>44.1</v>
      </c>
      <c r="K84" s="13">
        <f t="shared" si="11"/>
        <v>70.1</v>
      </c>
      <c r="L84" s="14" t="s">
        <v>18</v>
      </c>
      <c r="M84" s="14"/>
    </row>
    <row r="85" s="1" customFormat="1" ht="36.75" spans="1:13">
      <c r="A85" s="9">
        <v>82</v>
      </c>
      <c r="B85" s="10" t="s">
        <v>51</v>
      </c>
      <c r="C85" s="10" t="s">
        <v>60</v>
      </c>
      <c r="D85" s="10" t="s">
        <v>35</v>
      </c>
      <c r="E85" s="10">
        <v>1</v>
      </c>
      <c r="F85" s="11">
        <v>202407201626</v>
      </c>
      <c r="G85" s="12">
        <v>70</v>
      </c>
      <c r="H85" s="13">
        <f t="shared" si="9"/>
        <v>28</v>
      </c>
      <c r="I85" s="13">
        <v>76.2</v>
      </c>
      <c r="J85" s="13">
        <f t="shared" si="10"/>
        <v>45.72</v>
      </c>
      <c r="K85" s="13">
        <f t="shared" si="11"/>
        <v>73.72</v>
      </c>
      <c r="L85" s="14" t="s">
        <v>18</v>
      </c>
      <c r="M85" s="14"/>
    </row>
    <row r="86" s="1" customFormat="1" ht="36.75" spans="1:13">
      <c r="A86" s="9">
        <v>83</v>
      </c>
      <c r="B86" s="10" t="s">
        <v>51</v>
      </c>
      <c r="C86" s="10" t="s">
        <v>60</v>
      </c>
      <c r="D86" s="10" t="s">
        <v>35</v>
      </c>
      <c r="E86" s="10">
        <v>1</v>
      </c>
      <c r="F86" s="11">
        <v>202407201705</v>
      </c>
      <c r="G86" s="12">
        <v>70</v>
      </c>
      <c r="H86" s="13">
        <f t="shared" si="9"/>
        <v>28</v>
      </c>
      <c r="I86" s="13">
        <v>69.1</v>
      </c>
      <c r="J86" s="13">
        <f t="shared" si="10"/>
        <v>41.46</v>
      </c>
      <c r="K86" s="13">
        <f t="shared" si="11"/>
        <v>69.46</v>
      </c>
      <c r="L86" s="14" t="s">
        <v>19</v>
      </c>
      <c r="M86" s="14"/>
    </row>
    <row r="87" s="1" customFormat="1" ht="36.75" spans="1:13">
      <c r="A87" s="9">
        <v>84</v>
      </c>
      <c r="B87" s="10" t="s">
        <v>51</v>
      </c>
      <c r="C87" s="10" t="s">
        <v>60</v>
      </c>
      <c r="D87" s="10" t="s">
        <v>35</v>
      </c>
      <c r="E87" s="10">
        <v>1</v>
      </c>
      <c r="F87" s="11">
        <v>202407201701</v>
      </c>
      <c r="G87" s="12">
        <v>75</v>
      </c>
      <c r="H87" s="13">
        <f t="shared" si="9"/>
        <v>30</v>
      </c>
      <c r="I87" s="13">
        <v>65.2</v>
      </c>
      <c r="J87" s="13">
        <f t="shared" si="10"/>
        <v>39.12</v>
      </c>
      <c r="K87" s="13">
        <f t="shared" si="11"/>
        <v>69.12</v>
      </c>
      <c r="L87" s="14" t="s">
        <v>19</v>
      </c>
      <c r="M87" s="14"/>
    </row>
    <row r="88" s="1" customFormat="1" ht="36.75" spans="1:13">
      <c r="A88" s="9">
        <v>85</v>
      </c>
      <c r="B88" s="10" t="s">
        <v>51</v>
      </c>
      <c r="C88" s="10" t="s">
        <v>60</v>
      </c>
      <c r="D88" s="10" t="s">
        <v>35</v>
      </c>
      <c r="E88" s="10">
        <v>1</v>
      </c>
      <c r="F88" s="11">
        <v>202407201629</v>
      </c>
      <c r="G88" s="12">
        <v>71</v>
      </c>
      <c r="H88" s="13">
        <f t="shared" si="9"/>
        <v>28.4</v>
      </c>
      <c r="I88" s="13" t="s">
        <v>36</v>
      </c>
      <c r="J88" s="13"/>
      <c r="K88" s="13">
        <f t="shared" si="11"/>
        <v>28.4</v>
      </c>
      <c r="L88" s="14" t="s">
        <v>19</v>
      </c>
      <c r="M88" s="14"/>
    </row>
    <row r="89" s="1" customFormat="1" ht="36.75" spans="1:13">
      <c r="A89" s="9">
        <v>86</v>
      </c>
      <c r="B89" s="10" t="s">
        <v>51</v>
      </c>
      <c r="C89" s="10" t="s">
        <v>60</v>
      </c>
      <c r="D89" s="10" t="s">
        <v>35</v>
      </c>
      <c r="E89" s="10">
        <v>1</v>
      </c>
      <c r="F89" s="11">
        <v>202407201713</v>
      </c>
      <c r="G89" s="12">
        <v>70</v>
      </c>
      <c r="H89" s="13">
        <f t="shared" si="9"/>
        <v>28</v>
      </c>
      <c r="I89" s="13" t="s">
        <v>36</v>
      </c>
      <c r="J89" s="13"/>
      <c r="K89" s="13">
        <f t="shared" si="11"/>
        <v>28</v>
      </c>
      <c r="L89" s="14" t="s">
        <v>19</v>
      </c>
      <c r="M89" s="14"/>
    </row>
    <row r="90" s="1" customFormat="1" ht="24.75" spans="1:13">
      <c r="A90" s="9">
        <v>87</v>
      </c>
      <c r="B90" s="10" t="s">
        <v>61</v>
      </c>
      <c r="C90" s="10" t="s">
        <v>62</v>
      </c>
      <c r="D90" s="10" t="s">
        <v>35</v>
      </c>
      <c r="E90" s="10">
        <v>1</v>
      </c>
      <c r="F90" s="11">
        <v>202407200417</v>
      </c>
      <c r="G90" s="12">
        <v>79</v>
      </c>
      <c r="H90" s="13">
        <f t="shared" si="9"/>
        <v>31.6</v>
      </c>
      <c r="I90" s="13">
        <v>74.5</v>
      </c>
      <c r="J90" s="13">
        <f t="shared" si="10"/>
        <v>44.7</v>
      </c>
      <c r="K90" s="13">
        <f t="shared" si="11"/>
        <v>76.3</v>
      </c>
      <c r="L90" s="14" t="s">
        <v>18</v>
      </c>
      <c r="M90" s="14"/>
    </row>
    <row r="91" s="1" customFormat="1" ht="24.75" spans="1:13">
      <c r="A91" s="9">
        <v>88</v>
      </c>
      <c r="B91" s="10" t="s">
        <v>61</v>
      </c>
      <c r="C91" s="10" t="s">
        <v>62</v>
      </c>
      <c r="D91" s="10" t="s">
        <v>35</v>
      </c>
      <c r="E91" s="10">
        <v>1</v>
      </c>
      <c r="F91" s="11">
        <v>202407200419</v>
      </c>
      <c r="G91" s="12">
        <v>79</v>
      </c>
      <c r="H91" s="13">
        <f t="shared" si="9"/>
        <v>31.6</v>
      </c>
      <c r="I91" s="13">
        <v>73.3</v>
      </c>
      <c r="J91" s="13">
        <f t="shared" si="10"/>
        <v>43.98</v>
      </c>
      <c r="K91" s="13">
        <f t="shared" si="11"/>
        <v>75.58</v>
      </c>
      <c r="L91" s="14" t="s">
        <v>19</v>
      </c>
      <c r="M91" s="14"/>
    </row>
    <row r="92" s="1" customFormat="1" ht="24.75" spans="1:13">
      <c r="A92" s="9">
        <v>89</v>
      </c>
      <c r="B92" s="10" t="s">
        <v>61</v>
      </c>
      <c r="C92" s="10" t="s">
        <v>62</v>
      </c>
      <c r="D92" s="10" t="s">
        <v>35</v>
      </c>
      <c r="E92" s="10">
        <v>1</v>
      </c>
      <c r="F92" s="11">
        <v>202407200408</v>
      </c>
      <c r="G92" s="12">
        <v>70</v>
      </c>
      <c r="H92" s="13">
        <f t="shared" si="9"/>
        <v>28</v>
      </c>
      <c r="I92" s="13">
        <v>70.1</v>
      </c>
      <c r="J92" s="13">
        <f t="shared" si="10"/>
        <v>42.06</v>
      </c>
      <c r="K92" s="13">
        <f t="shared" si="11"/>
        <v>70.06</v>
      </c>
      <c r="L92" s="14" t="s">
        <v>19</v>
      </c>
      <c r="M92" s="14"/>
    </row>
    <row r="93" s="1" customFormat="1" ht="24.75" spans="1:13">
      <c r="A93" s="9">
        <v>90</v>
      </c>
      <c r="B93" s="10" t="s">
        <v>61</v>
      </c>
      <c r="C93" s="10" t="s">
        <v>63</v>
      </c>
      <c r="D93" s="10" t="s">
        <v>35</v>
      </c>
      <c r="E93" s="10">
        <v>1</v>
      </c>
      <c r="F93" s="11">
        <v>202407202308</v>
      </c>
      <c r="G93" s="12">
        <v>81</v>
      </c>
      <c r="H93" s="13">
        <f t="shared" si="9"/>
        <v>32.4</v>
      </c>
      <c r="I93" s="13">
        <v>73.4</v>
      </c>
      <c r="J93" s="13">
        <f t="shared" si="10"/>
        <v>44.04</v>
      </c>
      <c r="K93" s="13">
        <f t="shared" si="11"/>
        <v>76.44</v>
      </c>
      <c r="L93" s="14" t="s">
        <v>18</v>
      </c>
      <c r="M93" s="14"/>
    </row>
    <row r="94" s="1" customFormat="1" ht="24.75" spans="1:13">
      <c r="A94" s="9">
        <v>91</v>
      </c>
      <c r="B94" s="10" t="s">
        <v>61</v>
      </c>
      <c r="C94" s="10" t="s">
        <v>63</v>
      </c>
      <c r="D94" s="10" t="s">
        <v>35</v>
      </c>
      <c r="E94" s="10">
        <v>1</v>
      </c>
      <c r="F94" s="11">
        <v>202407202301</v>
      </c>
      <c r="G94" s="12">
        <v>76</v>
      </c>
      <c r="H94" s="13">
        <f t="shared" si="9"/>
        <v>30.4</v>
      </c>
      <c r="I94" s="13">
        <v>64.8</v>
      </c>
      <c r="J94" s="13">
        <f t="shared" si="10"/>
        <v>38.88</v>
      </c>
      <c r="K94" s="13">
        <f t="shared" si="11"/>
        <v>69.28</v>
      </c>
      <c r="L94" s="14" t="s">
        <v>19</v>
      </c>
      <c r="M94" s="14"/>
    </row>
    <row r="95" s="1" customFormat="1" ht="24.75" spans="1:13">
      <c r="A95" s="9">
        <v>92</v>
      </c>
      <c r="B95" s="10" t="s">
        <v>61</v>
      </c>
      <c r="C95" s="10" t="s">
        <v>63</v>
      </c>
      <c r="D95" s="10" t="s">
        <v>35</v>
      </c>
      <c r="E95" s="10">
        <v>1</v>
      </c>
      <c r="F95" s="11">
        <v>202407202307</v>
      </c>
      <c r="G95" s="12">
        <v>72</v>
      </c>
      <c r="H95" s="13">
        <f t="shared" si="9"/>
        <v>28.8</v>
      </c>
      <c r="I95" s="13">
        <v>66.4</v>
      </c>
      <c r="J95" s="13">
        <f t="shared" si="10"/>
        <v>39.84</v>
      </c>
      <c r="K95" s="13">
        <f t="shared" si="11"/>
        <v>68.64</v>
      </c>
      <c r="L95" s="14" t="s">
        <v>19</v>
      </c>
      <c r="M95" s="14"/>
    </row>
    <row r="96" s="1" customFormat="1" ht="36.75" spans="1:13">
      <c r="A96" s="9">
        <v>93</v>
      </c>
      <c r="B96" s="10" t="s">
        <v>64</v>
      </c>
      <c r="C96" s="10" t="s">
        <v>65</v>
      </c>
      <c r="D96" s="10" t="s">
        <v>35</v>
      </c>
      <c r="E96" s="10">
        <v>1</v>
      </c>
      <c r="F96" s="11">
        <v>202407201509</v>
      </c>
      <c r="G96" s="12">
        <v>65</v>
      </c>
      <c r="H96" s="13">
        <f t="shared" si="9"/>
        <v>26</v>
      </c>
      <c r="I96" s="13">
        <v>74.9</v>
      </c>
      <c r="J96" s="13">
        <f t="shared" si="10"/>
        <v>44.94</v>
      </c>
      <c r="K96" s="13">
        <f t="shared" si="11"/>
        <v>70.94</v>
      </c>
      <c r="L96" s="14" t="s">
        <v>18</v>
      </c>
      <c r="M96" s="14"/>
    </row>
    <row r="97" s="1" customFormat="1" ht="24.75" spans="1:13">
      <c r="A97" s="9">
        <v>94</v>
      </c>
      <c r="B97" s="10" t="s">
        <v>66</v>
      </c>
      <c r="C97" s="10" t="s">
        <v>67</v>
      </c>
      <c r="D97" s="10" t="s">
        <v>35</v>
      </c>
      <c r="E97" s="10">
        <v>1</v>
      </c>
      <c r="F97" s="11">
        <v>202407201410</v>
      </c>
      <c r="G97" s="12">
        <v>85</v>
      </c>
      <c r="H97" s="13">
        <f t="shared" si="9"/>
        <v>34</v>
      </c>
      <c r="I97" s="13">
        <v>85.8</v>
      </c>
      <c r="J97" s="13">
        <f t="shared" si="10"/>
        <v>51.48</v>
      </c>
      <c r="K97" s="13">
        <f t="shared" si="11"/>
        <v>85.48</v>
      </c>
      <c r="L97" s="14" t="s">
        <v>18</v>
      </c>
      <c r="M97" s="14"/>
    </row>
    <row r="98" s="1" customFormat="1" ht="24.75" spans="1:13">
      <c r="A98" s="9">
        <v>95</v>
      </c>
      <c r="B98" s="10" t="s">
        <v>66</v>
      </c>
      <c r="C98" s="10" t="s">
        <v>68</v>
      </c>
      <c r="D98" s="10" t="s">
        <v>35</v>
      </c>
      <c r="E98" s="10">
        <v>1</v>
      </c>
      <c r="F98" s="11">
        <v>202407202914</v>
      </c>
      <c r="G98" s="12">
        <v>75</v>
      </c>
      <c r="H98" s="13">
        <f t="shared" si="9"/>
        <v>30</v>
      </c>
      <c r="I98" s="13">
        <v>79.8</v>
      </c>
      <c r="J98" s="13">
        <f t="shared" si="10"/>
        <v>47.88</v>
      </c>
      <c r="K98" s="13">
        <f t="shared" si="11"/>
        <v>77.88</v>
      </c>
      <c r="L98" s="14" t="s">
        <v>18</v>
      </c>
      <c r="M98" s="14"/>
    </row>
    <row r="99" s="1" customFormat="1" ht="24.75" spans="1:13">
      <c r="A99" s="9">
        <v>96</v>
      </c>
      <c r="B99" s="10" t="s">
        <v>66</v>
      </c>
      <c r="C99" s="10" t="s">
        <v>68</v>
      </c>
      <c r="D99" s="10" t="s">
        <v>35</v>
      </c>
      <c r="E99" s="10">
        <v>1</v>
      </c>
      <c r="F99" s="11">
        <v>202407200326</v>
      </c>
      <c r="G99" s="12">
        <v>68</v>
      </c>
      <c r="H99" s="13">
        <f t="shared" si="9"/>
        <v>27.2</v>
      </c>
      <c r="I99" s="13">
        <v>78.1</v>
      </c>
      <c r="J99" s="13">
        <f t="shared" si="10"/>
        <v>46.86</v>
      </c>
      <c r="K99" s="13">
        <f t="shared" si="11"/>
        <v>74.06</v>
      </c>
      <c r="L99" s="14" t="s">
        <v>19</v>
      </c>
      <c r="M99" s="14"/>
    </row>
    <row r="100" s="1" customFormat="1" ht="24.75" spans="1:13">
      <c r="A100" s="9">
        <v>97</v>
      </c>
      <c r="B100" s="10" t="s">
        <v>66</v>
      </c>
      <c r="C100" s="10" t="s">
        <v>68</v>
      </c>
      <c r="D100" s="10" t="s">
        <v>35</v>
      </c>
      <c r="E100" s="10">
        <v>1</v>
      </c>
      <c r="F100" s="11">
        <v>202407200325</v>
      </c>
      <c r="G100" s="12">
        <v>68</v>
      </c>
      <c r="H100" s="13">
        <f t="shared" si="9"/>
        <v>27.2</v>
      </c>
      <c r="I100" s="13">
        <v>75.5</v>
      </c>
      <c r="J100" s="13">
        <f t="shared" si="10"/>
        <v>45.3</v>
      </c>
      <c r="K100" s="13">
        <f t="shared" si="11"/>
        <v>72.5</v>
      </c>
      <c r="L100" s="14" t="s">
        <v>19</v>
      </c>
      <c r="M100" s="14"/>
    </row>
    <row r="101" s="1" customFormat="1" ht="36.75" spans="1:13">
      <c r="A101" s="9">
        <v>98</v>
      </c>
      <c r="B101" s="10" t="s">
        <v>69</v>
      </c>
      <c r="C101" s="10" t="s">
        <v>70</v>
      </c>
      <c r="D101" s="10" t="s">
        <v>35</v>
      </c>
      <c r="E101" s="10">
        <v>2</v>
      </c>
      <c r="F101" s="11">
        <v>202407201615</v>
      </c>
      <c r="G101" s="12">
        <v>63</v>
      </c>
      <c r="H101" s="13">
        <f t="shared" si="9"/>
        <v>25.2</v>
      </c>
      <c r="I101" s="13">
        <v>66.9</v>
      </c>
      <c r="J101" s="13">
        <f t="shared" si="10"/>
        <v>40.14</v>
      </c>
      <c r="K101" s="13">
        <f t="shared" si="11"/>
        <v>65.34</v>
      </c>
      <c r="L101" s="14" t="s">
        <v>18</v>
      </c>
      <c r="M101" s="14"/>
    </row>
    <row r="102" s="1" customFormat="1" ht="36.75" spans="1:13">
      <c r="A102" s="9">
        <v>99</v>
      </c>
      <c r="B102" s="10" t="s">
        <v>69</v>
      </c>
      <c r="C102" s="10" t="s">
        <v>70</v>
      </c>
      <c r="D102" s="10" t="s">
        <v>35</v>
      </c>
      <c r="E102" s="10">
        <v>2</v>
      </c>
      <c r="F102" s="11">
        <v>202407201623</v>
      </c>
      <c r="G102" s="12">
        <v>66</v>
      </c>
      <c r="H102" s="13">
        <f t="shared" si="9"/>
        <v>26.4</v>
      </c>
      <c r="I102" s="13">
        <v>64.3</v>
      </c>
      <c r="J102" s="13">
        <f t="shared" si="10"/>
        <v>38.58</v>
      </c>
      <c r="K102" s="13">
        <f t="shared" si="11"/>
        <v>64.98</v>
      </c>
      <c r="L102" s="14" t="s">
        <v>18</v>
      </c>
      <c r="M102" s="14"/>
    </row>
    <row r="103" s="1" customFormat="1" ht="36.75" spans="1:13">
      <c r="A103" s="9">
        <v>100</v>
      </c>
      <c r="B103" s="10" t="s">
        <v>71</v>
      </c>
      <c r="C103" s="10" t="s">
        <v>72</v>
      </c>
      <c r="D103" s="10" t="s">
        <v>35</v>
      </c>
      <c r="E103" s="10">
        <v>1</v>
      </c>
      <c r="F103" s="11">
        <v>202407201905</v>
      </c>
      <c r="G103" s="12">
        <v>67</v>
      </c>
      <c r="H103" s="13">
        <f t="shared" si="9"/>
        <v>26.8</v>
      </c>
      <c r="I103" s="13">
        <v>75.4</v>
      </c>
      <c r="J103" s="13">
        <f t="shared" si="10"/>
        <v>45.24</v>
      </c>
      <c r="K103" s="13">
        <f t="shared" si="11"/>
        <v>72.04</v>
      </c>
      <c r="L103" s="14" t="s">
        <v>18</v>
      </c>
      <c r="M103" s="14"/>
    </row>
    <row r="104" s="1" customFormat="1" ht="36.75" spans="1:13">
      <c r="A104" s="9">
        <v>101</v>
      </c>
      <c r="B104" s="10" t="s">
        <v>71</v>
      </c>
      <c r="C104" s="10" t="s">
        <v>72</v>
      </c>
      <c r="D104" s="10" t="s">
        <v>35</v>
      </c>
      <c r="E104" s="10">
        <v>1</v>
      </c>
      <c r="F104" s="11">
        <v>202407201906</v>
      </c>
      <c r="G104" s="12">
        <v>63</v>
      </c>
      <c r="H104" s="13">
        <f t="shared" si="9"/>
        <v>25.2</v>
      </c>
      <c r="I104" s="13">
        <v>73.7</v>
      </c>
      <c r="J104" s="13">
        <f t="shared" si="10"/>
        <v>44.22</v>
      </c>
      <c r="K104" s="13">
        <f t="shared" si="11"/>
        <v>69.42</v>
      </c>
      <c r="L104" s="14" t="s">
        <v>19</v>
      </c>
      <c r="M104" s="14"/>
    </row>
    <row r="105" s="1" customFormat="1" ht="36.75" spans="1:13">
      <c r="A105" s="9">
        <v>102</v>
      </c>
      <c r="B105" s="10" t="s">
        <v>71</v>
      </c>
      <c r="C105" s="10" t="s">
        <v>72</v>
      </c>
      <c r="D105" s="10" t="s">
        <v>35</v>
      </c>
      <c r="E105" s="10">
        <v>1</v>
      </c>
      <c r="F105" s="11">
        <v>202407201902</v>
      </c>
      <c r="G105" s="12">
        <v>62</v>
      </c>
      <c r="H105" s="13">
        <f t="shared" si="9"/>
        <v>24.8</v>
      </c>
      <c r="I105" s="13" t="s">
        <v>36</v>
      </c>
      <c r="J105" s="13"/>
      <c r="K105" s="13">
        <f t="shared" si="11"/>
        <v>24.8</v>
      </c>
      <c r="L105" s="14" t="s">
        <v>19</v>
      </c>
      <c r="M105" s="14"/>
    </row>
    <row r="106" s="1" customFormat="1" ht="36.75" spans="1:13">
      <c r="A106" s="9">
        <v>103</v>
      </c>
      <c r="B106" s="10" t="s">
        <v>73</v>
      </c>
      <c r="C106" s="10" t="s">
        <v>74</v>
      </c>
      <c r="D106" s="10" t="s">
        <v>35</v>
      </c>
      <c r="E106" s="10">
        <v>2</v>
      </c>
      <c r="F106" s="11">
        <v>202407201126</v>
      </c>
      <c r="G106" s="12">
        <v>75</v>
      </c>
      <c r="H106" s="13">
        <f t="shared" si="9"/>
        <v>30</v>
      </c>
      <c r="I106" s="13">
        <v>70</v>
      </c>
      <c r="J106" s="13">
        <f>I106*0.6</f>
        <v>42</v>
      </c>
      <c r="K106" s="13">
        <f t="shared" si="11"/>
        <v>72</v>
      </c>
      <c r="L106" s="14" t="s">
        <v>18</v>
      </c>
      <c r="M106" s="14"/>
    </row>
    <row r="107" s="1" customFormat="1" ht="36.75" spans="1:13">
      <c r="A107" s="9">
        <v>104</v>
      </c>
      <c r="B107" s="10" t="s">
        <v>73</v>
      </c>
      <c r="C107" s="10" t="s">
        <v>74</v>
      </c>
      <c r="D107" s="10" t="s">
        <v>35</v>
      </c>
      <c r="E107" s="10">
        <v>2</v>
      </c>
      <c r="F107" s="11">
        <v>202407201127</v>
      </c>
      <c r="G107" s="12">
        <v>72</v>
      </c>
      <c r="H107" s="13">
        <f t="shared" si="9"/>
        <v>28.8</v>
      </c>
      <c r="I107" s="13">
        <v>71.9</v>
      </c>
      <c r="J107" s="13">
        <f>I107*0.6</f>
        <v>43.14</v>
      </c>
      <c r="K107" s="13">
        <f t="shared" si="11"/>
        <v>71.94</v>
      </c>
      <c r="L107" s="14" t="s">
        <v>18</v>
      </c>
      <c r="M107" s="14"/>
    </row>
    <row r="108" s="1" customFormat="1" ht="36.75" spans="1:13">
      <c r="A108" s="9">
        <v>105</v>
      </c>
      <c r="B108" s="10" t="s">
        <v>73</v>
      </c>
      <c r="C108" s="10" t="s">
        <v>74</v>
      </c>
      <c r="D108" s="10" t="s">
        <v>35</v>
      </c>
      <c r="E108" s="10">
        <v>2</v>
      </c>
      <c r="F108" s="11">
        <v>202407201122</v>
      </c>
      <c r="G108" s="12">
        <v>71</v>
      </c>
      <c r="H108" s="13">
        <f t="shared" si="9"/>
        <v>28.4</v>
      </c>
      <c r="I108" s="13">
        <v>72.4</v>
      </c>
      <c r="J108" s="13">
        <f>I108*0.6</f>
        <v>43.44</v>
      </c>
      <c r="K108" s="13">
        <f t="shared" si="11"/>
        <v>71.84</v>
      </c>
      <c r="L108" s="14" t="s">
        <v>19</v>
      </c>
      <c r="M108" s="14"/>
    </row>
    <row r="109" s="1" customFormat="1" ht="36.75" spans="1:13">
      <c r="A109" s="9">
        <v>106</v>
      </c>
      <c r="B109" s="10" t="s">
        <v>73</v>
      </c>
      <c r="C109" s="10" t="s">
        <v>74</v>
      </c>
      <c r="D109" s="10" t="s">
        <v>35</v>
      </c>
      <c r="E109" s="10">
        <v>2</v>
      </c>
      <c r="F109" s="11">
        <v>202407201204</v>
      </c>
      <c r="G109" s="12">
        <v>75</v>
      </c>
      <c r="H109" s="13">
        <f t="shared" si="9"/>
        <v>30</v>
      </c>
      <c r="I109" s="13">
        <v>63.6</v>
      </c>
      <c r="J109" s="13">
        <f>I109*0.6</f>
        <v>38.16</v>
      </c>
      <c r="K109" s="13">
        <f t="shared" si="11"/>
        <v>68.16</v>
      </c>
      <c r="L109" s="14" t="s">
        <v>19</v>
      </c>
      <c r="M109" s="14"/>
    </row>
    <row r="110" s="1" customFormat="1" ht="36.75" spans="1:13">
      <c r="A110" s="9">
        <v>107</v>
      </c>
      <c r="B110" s="10" t="s">
        <v>73</v>
      </c>
      <c r="C110" s="10" t="s">
        <v>74</v>
      </c>
      <c r="D110" s="10" t="s">
        <v>35</v>
      </c>
      <c r="E110" s="10">
        <v>2</v>
      </c>
      <c r="F110" s="11">
        <v>202407201125</v>
      </c>
      <c r="G110" s="12">
        <v>62</v>
      </c>
      <c r="H110" s="13">
        <f t="shared" si="9"/>
        <v>24.8</v>
      </c>
      <c r="I110" s="13">
        <v>67.6</v>
      </c>
      <c r="J110" s="13">
        <f>I110*0.6</f>
        <v>40.56</v>
      </c>
      <c r="K110" s="13">
        <f t="shared" si="11"/>
        <v>65.36</v>
      </c>
      <c r="L110" s="14" t="s">
        <v>19</v>
      </c>
      <c r="M110" s="14"/>
    </row>
  </sheetData>
  <autoFilter ref="A1:M110">
    <extLst/>
  </autoFilter>
  <mergeCells count="1">
    <mergeCell ref="A2:M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传入的名字</cp:lastModifiedBy>
  <dcterms:created xsi:type="dcterms:W3CDTF">2021-11-04T07:23:00Z</dcterms:created>
  <dcterms:modified xsi:type="dcterms:W3CDTF">2024-08-23T12:53:50Z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F27EBADABC8C49BDB6D2F5C642A507FD_13</vt:lpwstr>
  </property>
</Properties>
</file>