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<sst xmlns="http://schemas.openxmlformats.org/spreadsheetml/2006/main" count="165" uniqueCount="104">
  <si>
    <t>阳高县公开招聘司法协理员面试成绩、综合成绩单及岗位排名表</t>
  </si>
  <si>
    <t>序号</t>
  </si>
  <si>
    <t>报考岗位</t>
  </si>
  <si>
    <t>姓名</t>
  </si>
  <si>
    <t>性别</t>
  </si>
  <si>
    <t>准考证号</t>
  </si>
  <si>
    <t>笔试成绩</t>
  </si>
  <si>
    <t>面试成绩</t>
  </si>
  <si>
    <t>总成绩</t>
  </si>
  <si>
    <t>岗位排名</t>
  </si>
  <si>
    <t>是否进入下一环节</t>
  </si>
  <si>
    <t>实际得分</t>
  </si>
  <si>
    <t>40%</t>
  </si>
  <si>
    <t>1</t>
  </si>
  <si>
    <t>岗位1</t>
  </si>
  <si>
    <t>刘汉文</t>
  </si>
  <si>
    <t>男</t>
  </si>
  <si>
    <t>2024624</t>
  </si>
  <si>
    <t>是</t>
  </si>
  <si>
    <t>2</t>
  </si>
  <si>
    <t>杨凯</t>
  </si>
  <si>
    <t>2024623</t>
  </si>
  <si>
    <t>3</t>
  </si>
  <si>
    <t>岗位2</t>
  </si>
  <si>
    <t>孙子亭</t>
  </si>
  <si>
    <t>女</t>
  </si>
  <si>
    <t>2024627</t>
  </si>
  <si>
    <t>4</t>
  </si>
  <si>
    <t>马志佳</t>
  </si>
  <si>
    <t>2024626</t>
  </si>
  <si>
    <t>5</t>
  </si>
  <si>
    <t>岗位3</t>
  </si>
  <si>
    <t>杨文泽</t>
  </si>
  <si>
    <t>2024314</t>
  </si>
  <si>
    <t>6</t>
  </si>
  <si>
    <t>郝文雁</t>
  </si>
  <si>
    <t>2024123</t>
  </si>
  <si>
    <t>7</t>
  </si>
  <si>
    <t>胡海涛</t>
  </si>
  <si>
    <t>2024315</t>
  </si>
  <si>
    <t>8</t>
  </si>
  <si>
    <t>王华</t>
  </si>
  <si>
    <t>2024524</t>
  </si>
  <si>
    <t>9</t>
  </si>
  <si>
    <t>曾国森</t>
  </si>
  <si>
    <t>2024304</t>
  </si>
  <si>
    <t>10</t>
  </si>
  <si>
    <t>王毅</t>
  </si>
  <si>
    <t>2024105</t>
  </si>
  <si>
    <t>11</t>
  </si>
  <si>
    <t>屈学敏</t>
  </si>
  <si>
    <t>2024110</t>
  </si>
  <si>
    <t>12</t>
  </si>
  <si>
    <t>郭招展</t>
  </si>
  <si>
    <t>2024321</t>
  </si>
  <si>
    <t>13</t>
  </si>
  <si>
    <t>党仁杰</t>
  </si>
  <si>
    <t>2024421</t>
  </si>
  <si>
    <t>14</t>
  </si>
  <si>
    <t>闫昭</t>
  </si>
  <si>
    <t>2024428</t>
  </si>
  <si>
    <t>15</t>
  </si>
  <si>
    <t>宋辉</t>
  </si>
  <si>
    <t>2024426</t>
  </si>
  <si>
    <t>缺考</t>
  </si>
  <si>
    <t>16</t>
  </si>
  <si>
    <t>岗位4</t>
  </si>
  <si>
    <t>刘佳</t>
  </si>
  <si>
    <t>2024109</t>
  </si>
  <si>
    <t>68.8</t>
  </si>
  <si>
    <t>17</t>
  </si>
  <si>
    <t>高宇</t>
  </si>
  <si>
    <t>2024501</t>
  </si>
  <si>
    <t>69.6</t>
  </si>
  <si>
    <t>18</t>
  </si>
  <si>
    <t>杨杨</t>
  </si>
  <si>
    <t>2024227</t>
  </si>
  <si>
    <t>19</t>
  </si>
  <si>
    <t>周佳美</t>
  </si>
  <si>
    <t>2024219</t>
  </si>
  <si>
    <t>20</t>
  </si>
  <si>
    <t>袁晋雯</t>
  </si>
  <si>
    <t>2024318</t>
  </si>
  <si>
    <t>21</t>
  </si>
  <si>
    <t>刘晓玺</t>
  </si>
  <si>
    <t>2024107</t>
  </si>
  <si>
    <t>22</t>
  </si>
  <si>
    <t>叶晶</t>
  </si>
  <si>
    <t>2024214</t>
  </si>
  <si>
    <t>23</t>
  </si>
  <si>
    <t>赵霞</t>
  </si>
  <si>
    <t>2024416</t>
  </si>
  <si>
    <t>24</t>
  </si>
  <si>
    <t>董媛媛</t>
  </si>
  <si>
    <t>2024414</t>
  </si>
  <si>
    <t>25</t>
  </si>
  <si>
    <t>胡嘉欣</t>
  </si>
  <si>
    <t>2024621</t>
  </si>
  <si>
    <t>26</t>
  </si>
  <si>
    <t>徐慧敏</t>
  </si>
  <si>
    <t>2024108</t>
  </si>
  <si>
    <t>27</t>
  </si>
  <si>
    <t>姚文娇</t>
  </si>
  <si>
    <t>2024410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</si>
</sst>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A1" sqref="A1:L1"/>
    </sheetView>
  </sheetViews>
  <sheetFormatPr defaultColWidth="9" defaultRowHeight="13.5"/>
  <cols>
    <col min="1" max="1" width="7.13333333333333" style="1" customWidth="1"/>
    <col min="2" max="4" width="10.6333333333333" style="1" customWidth="1"/>
    <col min="5" max="5" width="13.5" style="1" customWidth="1"/>
    <col min="6" max="6" width="10.6333333333333" style="1" customWidth="1"/>
    <col min="7" max="7" width="12" style="1" customWidth="1"/>
    <col min="8" max="8" width="9.75" style="2" customWidth="1"/>
    <col min="9" max="9" width="11.8833333333333" style="2" customWidth="1"/>
    <col min="10" max="10" width="11.25" style="2" customWidth="1"/>
    <col min="11" max="11" width="10.8833333333333" style="3" customWidth="1"/>
    <col min="12" max="12" width="12.75" style="3" customWidth="1"/>
    <col min="13" max="16384" width="9" style="1"/>
  </cols>
  <sheetData>
    <row r="1" s="1" customFormat="1" ht="54" customHeight="1" spans="1:12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4"/>
      <c r="L1" s="4"/>
    </row>
    <row r="2" s="1" customFormat="1" ht="28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9" t="s">
        <v>7</v>
      </c>
      <c r="I2" s="21"/>
      <c r="J2" s="22" t="s">
        <v>8</v>
      </c>
      <c r="K2" s="6" t="s">
        <v>9</v>
      </c>
      <c r="L2" s="23" t="s">
        <v>10</v>
      </c>
    </row>
    <row r="3" s="1" customFormat="1" ht="29" customHeight="1" spans="1:12">
      <c r="A3" s="10"/>
      <c r="B3" s="10"/>
      <c r="C3" s="10"/>
      <c r="D3" s="10"/>
      <c r="E3" s="10"/>
      <c r="F3" s="11" t="s">
        <v>11</v>
      </c>
      <c r="G3" s="12">
        <v>0.6</v>
      </c>
      <c r="H3" s="13" t="s">
        <v>11</v>
      </c>
      <c r="I3" s="13" t="s">
        <v>12</v>
      </c>
      <c r="J3" s="24"/>
      <c r="K3" s="10"/>
      <c r="L3" s="25"/>
    </row>
    <row r="4" s="1" customFormat="1" ht="30" customHeight="1" spans="1:1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>
        <v>40</v>
      </c>
      <c r="G4" s="15">
        <f t="shared" ref="G4:G30" si="0">F4*0.6</f>
        <v>24</v>
      </c>
      <c r="H4" s="16">
        <v>90</v>
      </c>
      <c r="I4" s="16">
        <f t="shared" ref="I4:I17" si="1">H4*0.4</f>
        <v>36</v>
      </c>
      <c r="J4" s="16">
        <f t="shared" ref="J4:J17" si="2">G4+I4</f>
        <v>60</v>
      </c>
      <c r="K4" s="26">
        <v>1</v>
      </c>
      <c r="L4" s="26" t="s">
        <v>18</v>
      </c>
    </row>
    <row r="5" s="1" customFormat="1" ht="30" customHeight="1" spans="1:12">
      <c r="A5" s="14" t="s">
        <v>19</v>
      </c>
      <c r="B5" s="17" t="s">
        <v>14</v>
      </c>
      <c r="C5" s="17" t="s">
        <v>20</v>
      </c>
      <c r="D5" s="17" t="s">
        <v>16</v>
      </c>
      <c r="E5" s="17" t="s">
        <v>21</v>
      </c>
      <c r="F5" s="17">
        <v>33.4</v>
      </c>
      <c r="G5" s="15">
        <f t="shared" si="0"/>
        <v>20.04</v>
      </c>
      <c r="H5" s="16">
        <v>91.48</v>
      </c>
      <c r="I5" s="16">
        <f t="shared" si="1"/>
        <v>36.592</v>
      </c>
      <c r="J5" s="16">
        <f t="shared" si="2"/>
        <v>56.632</v>
      </c>
      <c r="K5" s="26">
        <v>2</v>
      </c>
      <c r="L5" s="26"/>
    </row>
    <row r="6" s="1" customFormat="1" ht="30" customHeight="1" spans="1:12">
      <c r="A6" s="14" t="s">
        <v>22</v>
      </c>
      <c r="B6" s="17" t="s">
        <v>23</v>
      </c>
      <c r="C6" s="17" t="s">
        <v>24</v>
      </c>
      <c r="D6" s="17" t="s">
        <v>25</v>
      </c>
      <c r="E6" s="17" t="s">
        <v>26</v>
      </c>
      <c r="F6" s="17">
        <v>59.3</v>
      </c>
      <c r="G6" s="15">
        <f t="shared" si="0"/>
        <v>35.58</v>
      </c>
      <c r="H6" s="16">
        <v>91.56</v>
      </c>
      <c r="I6" s="16">
        <f t="shared" si="1"/>
        <v>36.624</v>
      </c>
      <c r="J6" s="16">
        <f t="shared" si="2"/>
        <v>72.204</v>
      </c>
      <c r="K6" s="26">
        <v>1</v>
      </c>
      <c r="L6" s="26" t="s">
        <v>18</v>
      </c>
    </row>
    <row r="7" s="1" customFormat="1" ht="30" customHeight="1" spans="1:12">
      <c r="A7" s="14" t="s">
        <v>27</v>
      </c>
      <c r="B7" s="18" t="s">
        <v>23</v>
      </c>
      <c r="C7" s="18" t="s">
        <v>28</v>
      </c>
      <c r="D7" s="18" t="s">
        <v>25</v>
      </c>
      <c r="E7" s="18" t="s">
        <v>29</v>
      </c>
      <c r="F7" s="18">
        <v>52.8</v>
      </c>
      <c r="G7" s="15">
        <f t="shared" si="0"/>
        <v>31.68</v>
      </c>
      <c r="H7" s="16">
        <v>92.99</v>
      </c>
      <c r="I7" s="16">
        <f t="shared" si="1"/>
        <v>37.196</v>
      </c>
      <c r="J7" s="16">
        <f t="shared" si="2"/>
        <v>68.876</v>
      </c>
      <c r="K7" s="26">
        <v>2</v>
      </c>
      <c r="L7" s="26"/>
    </row>
    <row r="8" s="1" customFormat="1" ht="30" customHeight="1" spans="1:12">
      <c r="A8" s="14" t="s">
        <v>30</v>
      </c>
      <c r="B8" s="18" t="s">
        <v>31</v>
      </c>
      <c r="C8" s="18" t="s">
        <v>32</v>
      </c>
      <c r="D8" s="18" t="s">
        <v>16</v>
      </c>
      <c r="E8" s="18" t="s">
        <v>33</v>
      </c>
      <c r="F8" s="18">
        <v>60.8</v>
      </c>
      <c r="G8" s="15">
        <f t="shared" si="0"/>
        <v>36.48</v>
      </c>
      <c r="H8" s="16">
        <v>93.45</v>
      </c>
      <c r="I8" s="16">
        <f t="shared" si="1"/>
        <v>37.38</v>
      </c>
      <c r="J8" s="16">
        <f t="shared" si="2"/>
        <v>73.86</v>
      </c>
      <c r="K8" s="26">
        <v>1</v>
      </c>
      <c r="L8" s="26" t="s">
        <v>18</v>
      </c>
    </row>
    <row r="9" s="1" customFormat="1" ht="30" customHeight="1" spans="1:12">
      <c r="A9" s="14" t="s">
        <v>34</v>
      </c>
      <c r="B9" s="18" t="s">
        <v>31</v>
      </c>
      <c r="C9" s="18" t="s">
        <v>35</v>
      </c>
      <c r="D9" s="18" t="s">
        <v>16</v>
      </c>
      <c r="E9" s="18" t="s">
        <v>36</v>
      </c>
      <c r="F9" s="18">
        <v>59.2</v>
      </c>
      <c r="G9" s="15">
        <f t="shared" si="0"/>
        <v>35.52</v>
      </c>
      <c r="H9" s="16">
        <v>93.97</v>
      </c>
      <c r="I9" s="16">
        <f t="shared" si="1"/>
        <v>37.588</v>
      </c>
      <c r="J9" s="16">
        <f t="shared" si="2"/>
        <v>73.108</v>
      </c>
      <c r="K9" s="3">
        <v>2</v>
      </c>
      <c r="L9" s="26" t="s">
        <v>18</v>
      </c>
    </row>
    <row r="10" s="1" customFormat="1" ht="30" customHeight="1" spans="1:12">
      <c r="A10" s="14" t="s">
        <v>37</v>
      </c>
      <c r="B10" s="18" t="s">
        <v>31</v>
      </c>
      <c r="C10" s="18" t="s">
        <v>38</v>
      </c>
      <c r="D10" s="18" t="s">
        <v>16</v>
      </c>
      <c r="E10" s="18" t="s">
        <v>39</v>
      </c>
      <c r="F10" s="18">
        <v>59.2</v>
      </c>
      <c r="G10" s="15">
        <f t="shared" si="0"/>
        <v>35.52</v>
      </c>
      <c r="H10" s="16">
        <v>91.4</v>
      </c>
      <c r="I10" s="16">
        <f t="shared" si="1"/>
        <v>36.56</v>
      </c>
      <c r="J10" s="16">
        <f t="shared" si="2"/>
        <v>72.08</v>
      </c>
      <c r="K10" s="26">
        <v>3</v>
      </c>
      <c r="L10" s="26" t="s">
        <v>18</v>
      </c>
    </row>
    <row r="11" s="1" customFormat="1" ht="30" customHeight="1" spans="1:12">
      <c r="A11" s="14" t="s">
        <v>40</v>
      </c>
      <c r="B11" s="18" t="s">
        <v>31</v>
      </c>
      <c r="C11" s="18" t="s">
        <v>41</v>
      </c>
      <c r="D11" s="18" t="s">
        <v>16</v>
      </c>
      <c r="E11" s="18" t="s">
        <v>42</v>
      </c>
      <c r="F11" s="18">
        <v>57.6</v>
      </c>
      <c r="G11" s="15">
        <f t="shared" si="0"/>
        <v>34.56</v>
      </c>
      <c r="H11" s="16">
        <v>93.7</v>
      </c>
      <c r="I11" s="16">
        <f t="shared" si="1"/>
        <v>37.48</v>
      </c>
      <c r="J11" s="16">
        <f t="shared" si="2"/>
        <v>72.04</v>
      </c>
      <c r="K11" s="26">
        <v>4</v>
      </c>
      <c r="L11" s="26" t="s">
        <v>18</v>
      </c>
    </row>
    <row r="12" s="1" customFormat="1" ht="30" customHeight="1" spans="1:12">
      <c r="A12" s="14" t="s">
        <v>43</v>
      </c>
      <c r="B12" s="18" t="s">
        <v>31</v>
      </c>
      <c r="C12" s="19" t="s">
        <v>44</v>
      </c>
      <c r="D12" s="18" t="s">
        <v>16</v>
      </c>
      <c r="E12" s="18" t="s">
        <v>45</v>
      </c>
      <c r="F12" s="18">
        <v>56.8</v>
      </c>
      <c r="G12" s="15">
        <f t="shared" si="0"/>
        <v>34.08</v>
      </c>
      <c r="H12" s="20">
        <v>93.52</v>
      </c>
      <c r="I12" s="16">
        <f t="shared" si="1"/>
        <v>37.408</v>
      </c>
      <c r="J12" s="16">
        <f t="shared" si="2"/>
        <v>71.488</v>
      </c>
      <c r="K12" s="26">
        <v>5</v>
      </c>
      <c r="L12" s="26"/>
    </row>
    <row r="13" s="1" customFormat="1" ht="30" customHeight="1" spans="1:12">
      <c r="A13" s="14" t="s">
        <v>46</v>
      </c>
      <c r="B13" s="18" t="s">
        <v>31</v>
      </c>
      <c r="C13" s="18" t="s">
        <v>47</v>
      </c>
      <c r="D13" s="18" t="s">
        <v>16</v>
      </c>
      <c r="E13" s="18" t="s">
        <v>48</v>
      </c>
      <c r="F13" s="18">
        <v>55</v>
      </c>
      <c r="G13" s="15">
        <f t="shared" si="0"/>
        <v>33</v>
      </c>
      <c r="H13" s="16">
        <v>90.37</v>
      </c>
      <c r="I13" s="16">
        <f t="shared" si="1"/>
        <v>36.148</v>
      </c>
      <c r="J13" s="16">
        <f t="shared" si="2"/>
        <v>69.148</v>
      </c>
      <c r="K13" s="26">
        <v>6</v>
      </c>
      <c r="L13" s="26"/>
    </row>
    <row r="14" s="1" customFormat="1" ht="30" customHeight="1" spans="1:12">
      <c r="A14" s="14" t="s">
        <v>49</v>
      </c>
      <c r="B14" s="18" t="s">
        <v>31</v>
      </c>
      <c r="C14" s="18" t="s">
        <v>50</v>
      </c>
      <c r="D14" s="18" t="s">
        <v>16</v>
      </c>
      <c r="E14" s="18" t="s">
        <v>51</v>
      </c>
      <c r="F14" s="18">
        <v>51.4</v>
      </c>
      <c r="G14" s="15">
        <f t="shared" si="0"/>
        <v>30.84</v>
      </c>
      <c r="H14" s="16">
        <v>94.65</v>
      </c>
      <c r="I14" s="16">
        <f t="shared" si="1"/>
        <v>37.86</v>
      </c>
      <c r="J14" s="16">
        <f t="shared" si="2"/>
        <v>68.7</v>
      </c>
      <c r="K14" s="26">
        <v>7</v>
      </c>
      <c r="L14" s="26"/>
    </row>
    <row r="15" s="1" customFormat="1" ht="30" customHeight="1" spans="1:12">
      <c r="A15" s="14" t="s">
        <v>52</v>
      </c>
      <c r="B15" s="18" t="s">
        <v>31</v>
      </c>
      <c r="C15" s="18" t="s">
        <v>53</v>
      </c>
      <c r="D15" s="18" t="s">
        <v>16</v>
      </c>
      <c r="E15" s="18" t="s">
        <v>54</v>
      </c>
      <c r="F15" s="18">
        <v>53.2</v>
      </c>
      <c r="G15" s="15">
        <f t="shared" si="0"/>
        <v>31.92</v>
      </c>
      <c r="H15" s="16">
        <v>91.26</v>
      </c>
      <c r="I15" s="16">
        <f t="shared" si="1"/>
        <v>36.504</v>
      </c>
      <c r="J15" s="16">
        <f t="shared" si="2"/>
        <v>68.424</v>
      </c>
      <c r="K15" s="26">
        <v>8</v>
      </c>
      <c r="L15" s="26"/>
    </row>
    <row r="16" s="1" customFormat="1" ht="30" customHeight="1" spans="1:12">
      <c r="A16" s="14" t="s">
        <v>55</v>
      </c>
      <c r="B16" s="18" t="s">
        <v>31</v>
      </c>
      <c r="C16" s="18" t="s">
        <v>56</v>
      </c>
      <c r="D16" s="18" t="s">
        <v>16</v>
      </c>
      <c r="E16" s="18" t="s">
        <v>57</v>
      </c>
      <c r="F16" s="18">
        <v>48.2</v>
      </c>
      <c r="G16" s="15">
        <f t="shared" si="0"/>
        <v>28.92</v>
      </c>
      <c r="H16" s="16">
        <v>91.5</v>
      </c>
      <c r="I16" s="16">
        <f t="shared" si="1"/>
        <v>36.6</v>
      </c>
      <c r="J16" s="16">
        <f t="shared" si="2"/>
        <v>65.52</v>
      </c>
      <c r="K16" s="26">
        <v>9</v>
      </c>
      <c r="L16" s="26"/>
    </row>
    <row r="17" s="1" customFormat="1" ht="30" customHeight="1" spans="1:12">
      <c r="A17" s="14" t="s">
        <v>58</v>
      </c>
      <c r="B17" s="18" t="s">
        <v>31</v>
      </c>
      <c r="C17" s="18" t="s">
        <v>59</v>
      </c>
      <c r="D17" s="18" t="s">
        <v>16</v>
      </c>
      <c r="E17" s="18" t="s">
        <v>60</v>
      </c>
      <c r="F17" s="18">
        <v>42.4</v>
      </c>
      <c r="G17" s="15">
        <f t="shared" si="0"/>
        <v>25.44</v>
      </c>
      <c r="H17" s="16">
        <v>90.29</v>
      </c>
      <c r="I17" s="16">
        <f t="shared" si="1"/>
        <v>36.116</v>
      </c>
      <c r="J17" s="16">
        <f t="shared" si="2"/>
        <v>61.556</v>
      </c>
      <c r="K17" s="26">
        <v>10</v>
      </c>
      <c r="L17" s="26"/>
    </row>
    <row r="18" s="1" customFormat="1" ht="30" customHeight="1" spans="1:12">
      <c r="A18" s="14" t="s">
        <v>61</v>
      </c>
      <c r="B18" s="18" t="s">
        <v>31</v>
      </c>
      <c r="C18" s="18" t="s">
        <v>62</v>
      </c>
      <c r="D18" s="18" t="s">
        <v>16</v>
      </c>
      <c r="E18" s="18" t="s">
        <v>63</v>
      </c>
      <c r="F18" s="18">
        <v>45.6</v>
      </c>
      <c r="G18" s="15">
        <f t="shared" si="0"/>
        <v>27.36</v>
      </c>
      <c r="H18" s="16" t="s">
        <v>64</v>
      </c>
      <c r="I18" s="16" t="s">
        <v>64</v>
      </c>
      <c r="J18" s="16">
        <v>27.36</v>
      </c>
      <c r="K18" s="26">
        <v>11</v>
      </c>
      <c r="L18" s="26"/>
    </row>
    <row r="19" s="1" customFormat="1" ht="30" customHeight="1" spans="1:12">
      <c r="A19" s="14" t="s">
        <v>65</v>
      </c>
      <c r="B19" s="18" t="s">
        <v>66</v>
      </c>
      <c r="C19" s="18" t="s">
        <v>67</v>
      </c>
      <c r="D19" s="18" t="s">
        <v>25</v>
      </c>
      <c r="E19" s="18" t="s">
        <v>68</v>
      </c>
      <c r="F19" s="18" t="s">
        <v>69</v>
      </c>
      <c r="G19" s="15">
        <f t="shared" si="0"/>
        <v>41.28</v>
      </c>
      <c r="H19" s="20">
        <v>94.25</v>
      </c>
      <c r="I19" s="16">
        <f t="shared" ref="I19:I29" si="3">H19*0.4</f>
        <v>37.7</v>
      </c>
      <c r="J19" s="16">
        <f t="shared" ref="J19:J29" si="4">G19+I19</f>
        <v>78.98</v>
      </c>
      <c r="K19" s="26">
        <v>1</v>
      </c>
      <c r="L19" s="26" t="s">
        <v>18</v>
      </c>
    </row>
    <row r="20" s="1" customFormat="1" ht="30" customHeight="1" spans="1:12">
      <c r="A20" s="14" t="s">
        <v>70</v>
      </c>
      <c r="B20" s="18" t="s">
        <v>66</v>
      </c>
      <c r="C20" s="18" t="s">
        <v>71</v>
      </c>
      <c r="D20" s="18" t="s">
        <v>25</v>
      </c>
      <c r="E20" s="18" t="s">
        <v>72</v>
      </c>
      <c r="F20" s="18" t="s">
        <v>73</v>
      </c>
      <c r="G20" s="15">
        <f t="shared" si="0"/>
        <v>41.76</v>
      </c>
      <c r="H20" s="20">
        <v>92.23</v>
      </c>
      <c r="I20" s="16">
        <f t="shared" si="3"/>
        <v>36.892</v>
      </c>
      <c r="J20" s="16">
        <f t="shared" si="4"/>
        <v>78.652</v>
      </c>
      <c r="K20" s="26">
        <v>2</v>
      </c>
      <c r="L20" s="26" t="s">
        <v>18</v>
      </c>
    </row>
    <row r="21" s="1" customFormat="1" ht="30" customHeight="1" spans="1:12">
      <c r="A21" s="14" t="s">
        <v>74</v>
      </c>
      <c r="B21" s="18" t="s">
        <v>66</v>
      </c>
      <c r="C21" s="18" t="s">
        <v>75</v>
      </c>
      <c r="D21" s="18" t="s">
        <v>25</v>
      </c>
      <c r="E21" s="18" t="s">
        <v>76</v>
      </c>
      <c r="F21" s="18">
        <v>68</v>
      </c>
      <c r="G21" s="15">
        <f t="shared" si="0"/>
        <v>40.8</v>
      </c>
      <c r="H21" s="20">
        <v>94.01</v>
      </c>
      <c r="I21" s="16">
        <f t="shared" si="3"/>
        <v>37.604</v>
      </c>
      <c r="J21" s="16">
        <f t="shared" si="4"/>
        <v>78.404</v>
      </c>
      <c r="K21" s="26">
        <v>3</v>
      </c>
      <c r="L21" s="26" t="s">
        <v>18</v>
      </c>
    </row>
    <row r="22" s="1" customFormat="1" ht="30" customHeight="1" spans="1:12">
      <c r="A22" s="14" t="s">
        <v>77</v>
      </c>
      <c r="B22" s="18" t="s">
        <v>66</v>
      </c>
      <c r="C22" s="18" t="s">
        <v>78</v>
      </c>
      <c r="D22" s="18" t="s">
        <v>25</v>
      </c>
      <c r="E22" s="18" t="s">
        <v>79</v>
      </c>
      <c r="F22" s="18">
        <v>67.8</v>
      </c>
      <c r="G22" s="15">
        <f t="shared" si="0"/>
        <v>40.68</v>
      </c>
      <c r="H22" s="20">
        <v>94.29</v>
      </c>
      <c r="I22" s="16">
        <f t="shared" si="3"/>
        <v>37.716</v>
      </c>
      <c r="J22" s="16">
        <f t="shared" si="4"/>
        <v>78.396</v>
      </c>
      <c r="K22" s="26">
        <v>3</v>
      </c>
      <c r="L22" s="26" t="s">
        <v>18</v>
      </c>
    </row>
    <row r="23" s="1" customFormat="1" ht="30" customHeight="1" spans="1:12">
      <c r="A23" s="14" t="s">
        <v>80</v>
      </c>
      <c r="B23" s="18" t="s">
        <v>66</v>
      </c>
      <c r="C23" s="18" t="s">
        <v>81</v>
      </c>
      <c r="D23" s="18" t="s">
        <v>25</v>
      </c>
      <c r="E23" s="18" t="s">
        <v>82</v>
      </c>
      <c r="F23" s="18">
        <v>68</v>
      </c>
      <c r="G23" s="15">
        <f t="shared" si="0"/>
        <v>40.8</v>
      </c>
      <c r="H23" s="16">
        <v>93.96</v>
      </c>
      <c r="I23" s="16">
        <f t="shared" si="3"/>
        <v>37.584</v>
      </c>
      <c r="J23" s="16">
        <f t="shared" si="4"/>
        <v>78.384</v>
      </c>
      <c r="K23" s="26">
        <v>5</v>
      </c>
      <c r="L23" s="26"/>
    </row>
    <row r="24" s="1" customFormat="1" ht="30" customHeight="1" spans="1:12">
      <c r="A24" s="14" t="s">
        <v>83</v>
      </c>
      <c r="B24" s="18" t="s">
        <v>66</v>
      </c>
      <c r="C24" s="18" t="s">
        <v>84</v>
      </c>
      <c r="D24" s="18" t="s">
        <v>25</v>
      </c>
      <c r="E24" s="18" t="s">
        <v>85</v>
      </c>
      <c r="F24" s="18">
        <v>67.8</v>
      </c>
      <c r="G24" s="15">
        <f t="shared" si="0"/>
        <v>40.68</v>
      </c>
      <c r="H24" s="20">
        <v>93.69</v>
      </c>
      <c r="I24" s="16">
        <f t="shared" si="3"/>
        <v>37.476</v>
      </c>
      <c r="J24" s="16">
        <f t="shared" si="4"/>
        <v>78.156</v>
      </c>
      <c r="K24" s="26">
        <v>6</v>
      </c>
      <c r="L24" s="26"/>
    </row>
    <row r="25" s="1" customFormat="1" ht="30" customHeight="1" spans="1:12">
      <c r="A25" s="14" t="s">
        <v>86</v>
      </c>
      <c r="B25" s="18" t="s">
        <v>66</v>
      </c>
      <c r="C25" s="18" t="s">
        <v>87</v>
      </c>
      <c r="D25" s="18" t="s">
        <v>25</v>
      </c>
      <c r="E25" s="18" t="s">
        <v>88</v>
      </c>
      <c r="F25" s="18">
        <v>64.8</v>
      </c>
      <c r="G25" s="15">
        <f t="shared" si="0"/>
        <v>38.88</v>
      </c>
      <c r="H25" s="16">
        <v>93.67</v>
      </c>
      <c r="I25" s="16">
        <f t="shared" si="3"/>
        <v>37.468</v>
      </c>
      <c r="J25" s="16">
        <f t="shared" si="4"/>
        <v>76.348</v>
      </c>
      <c r="K25" s="26">
        <v>7</v>
      </c>
      <c r="L25" s="26"/>
    </row>
    <row r="26" s="1" customFormat="1" ht="30" customHeight="1" spans="1:12">
      <c r="A26" s="14" t="s">
        <v>89</v>
      </c>
      <c r="B26" s="18" t="s">
        <v>66</v>
      </c>
      <c r="C26" s="18" t="s">
        <v>90</v>
      </c>
      <c r="D26" s="18" t="s">
        <v>25</v>
      </c>
      <c r="E26" s="18" t="s">
        <v>91</v>
      </c>
      <c r="F26" s="18">
        <v>62.6</v>
      </c>
      <c r="G26" s="15">
        <f t="shared" si="0"/>
        <v>37.56</v>
      </c>
      <c r="H26" s="16">
        <v>93.07</v>
      </c>
      <c r="I26" s="16">
        <f t="shared" si="3"/>
        <v>37.228</v>
      </c>
      <c r="J26" s="16">
        <f t="shared" si="4"/>
        <v>74.788</v>
      </c>
      <c r="K26" s="26">
        <v>8</v>
      </c>
      <c r="L26" s="26"/>
    </row>
    <row r="27" s="1" customFormat="1" ht="30" customHeight="1" spans="1:12">
      <c r="A27" s="14" t="s">
        <v>92</v>
      </c>
      <c r="B27" s="18" t="s">
        <v>66</v>
      </c>
      <c r="C27" s="18" t="s">
        <v>93</v>
      </c>
      <c r="D27" s="18" t="s">
        <v>25</v>
      </c>
      <c r="E27" s="18" t="s">
        <v>94</v>
      </c>
      <c r="F27" s="18">
        <v>62.2</v>
      </c>
      <c r="G27" s="15">
        <f t="shared" si="0"/>
        <v>37.32</v>
      </c>
      <c r="H27" s="16">
        <v>93.55</v>
      </c>
      <c r="I27" s="16">
        <f t="shared" si="3"/>
        <v>37.42</v>
      </c>
      <c r="J27" s="16">
        <f t="shared" si="4"/>
        <v>74.74</v>
      </c>
      <c r="K27" s="26">
        <v>9</v>
      </c>
      <c r="L27" s="26"/>
    </row>
    <row r="28" s="1" customFormat="1" ht="30" customHeight="1" spans="1:12">
      <c r="A28" s="14" t="s">
        <v>95</v>
      </c>
      <c r="B28" s="18" t="s">
        <v>66</v>
      </c>
      <c r="C28" s="18" t="s">
        <v>96</v>
      </c>
      <c r="D28" s="18" t="s">
        <v>25</v>
      </c>
      <c r="E28" s="18" t="s">
        <v>97</v>
      </c>
      <c r="F28" s="18">
        <v>62</v>
      </c>
      <c r="G28" s="15">
        <f t="shared" si="0"/>
        <v>37.2</v>
      </c>
      <c r="H28" s="16">
        <v>93.69</v>
      </c>
      <c r="I28" s="16">
        <f t="shared" si="3"/>
        <v>37.476</v>
      </c>
      <c r="J28" s="16">
        <f t="shared" si="4"/>
        <v>74.676</v>
      </c>
      <c r="K28" s="26">
        <v>10</v>
      </c>
      <c r="L28" s="26"/>
    </row>
    <row r="29" s="1" customFormat="1" ht="30" customHeight="1" spans="1:12">
      <c r="A29" s="14" t="s">
        <v>98</v>
      </c>
      <c r="B29" s="18" t="s">
        <v>66</v>
      </c>
      <c r="C29" s="18" t="s">
        <v>99</v>
      </c>
      <c r="D29" s="18" t="s">
        <v>25</v>
      </c>
      <c r="E29" s="18" t="s">
        <v>100</v>
      </c>
      <c r="F29" s="18">
        <v>60.6</v>
      </c>
      <c r="G29" s="15">
        <f t="shared" si="0"/>
        <v>36.36</v>
      </c>
      <c r="H29" s="16">
        <v>91.45</v>
      </c>
      <c r="I29" s="16">
        <f t="shared" si="3"/>
        <v>36.58</v>
      </c>
      <c r="J29" s="16">
        <f t="shared" si="4"/>
        <v>72.94</v>
      </c>
      <c r="K29" s="26">
        <v>11</v>
      </c>
      <c r="L29" s="26"/>
    </row>
    <row r="30" s="1" customFormat="1" ht="30" customHeight="1" spans="1:12">
      <c r="A30" s="14" t="s">
        <v>101</v>
      </c>
      <c r="B30" s="18" t="s">
        <v>66</v>
      </c>
      <c r="C30" s="18" t="s">
        <v>102</v>
      </c>
      <c r="D30" s="18" t="s">
        <v>25</v>
      </c>
      <c r="E30" s="18" t="s">
        <v>103</v>
      </c>
      <c r="F30" s="18">
        <v>59.8</v>
      </c>
      <c r="G30" s="15">
        <f t="shared" si="0"/>
        <v>35.88</v>
      </c>
      <c r="H30" s="16" t="s">
        <v>64</v>
      </c>
      <c r="I30" s="16" t="s">
        <v>64</v>
      </c>
      <c r="J30" s="16">
        <v>35.88</v>
      </c>
      <c r="K30" s="26">
        <v>12</v>
      </c>
      <c r="L30" s="26"/>
    </row>
  </sheetData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郑嘉琦</cp:lastModifiedBy>
  <dcterms:created xsi:type="dcterms:W3CDTF">2024-08-16T13:30:00Z</dcterms:created>
  <dcterms:modified xsi:type="dcterms:W3CDTF">2024-08-23T08:30:31Z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CB12F41B8BF3428C85ACDDC9AC854907_12</vt:lpwstr>
  </property>
</Properties>
</file>