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<sst xmlns="http://schemas.openxmlformats.org/spreadsheetml/2006/main" count="156" uniqueCount="64">
  <si>
    <t>2024年抚州市教育体育局直属学校教师公开选调面试入闱体检、考察人员名单</t>
  </si>
  <si>
    <t>序号</t>
  </si>
  <si>
    <t>岗位代码</t>
  </si>
  <si>
    <t>招聘单位</t>
  </si>
  <si>
    <t>招聘岗位</t>
  </si>
  <si>
    <t>姓名</t>
  </si>
  <si>
    <t>笔试
原始成绩</t>
  </si>
  <si>
    <t>笔试
折算成绩</t>
  </si>
  <si>
    <t>面试
原始成绩</t>
  </si>
  <si>
    <t>面试
折算成绩</t>
  </si>
  <si>
    <t>笔试、面试成绩占比</t>
  </si>
  <si>
    <t>总成绩</t>
  </si>
  <si>
    <t>临川一中</t>
  </si>
  <si>
    <t>初中语文教师</t>
  </si>
  <si>
    <t>肖叶玲</t>
  </si>
  <si>
    <t>5：5</t>
  </si>
  <si>
    <t>章珍</t>
  </si>
  <si>
    <t>曾佳</t>
  </si>
  <si>
    <t>廖媛</t>
  </si>
  <si>
    <t>初中数学教师</t>
  </si>
  <si>
    <t>易婷婷</t>
  </si>
  <si>
    <t>谭娜</t>
  </si>
  <si>
    <t>彭红梅</t>
  </si>
  <si>
    <t>初中英语教师</t>
  </si>
  <si>
    <t>黎一娜</t>
  </si>
  <si>
    <t>刘敏</t>
  </si>
  <si>
    <t>雷利琴</t>
  </si>
  <si>
    <t>尧雅婷</t>
  </si>
  <si>
    <t>初中物理教师</t>
  </si>
  <si>
    <t>赖俊瑶</t>
  </si>
  <si>
    <t>初中化学教师</t>
  </si>
  <si>
    <t>周志超</t>
  </si>
  <si>
    <t>余瑶</t>
  </si>
  <si>
    <t>抚州市实验学校</t>
  </si>
  <si>
    <t>小学语文教师</t>
  </si>
  <si>
    <t>尧庆玲</t>
  </si>
  <si>
    <t>孙谰</t>
  </si>
  <si>
    <t>李娜</t>
  </si>
  <si>
    <t>林婷波</t>
  </si>
  <si>
    <t>段双双</t>
  </si>
  <si>
    <t>小学数学教师</t>
  </si>
  <si>
    <t>祝琴</t>
  </si>
  <si>
    <t>吁水浩</t>
  </si>
  <si>
    <t>潘瑜</t>
  </si>
  <si>
    <t>邹翠霞</t>
  </si>
  <si>
    <t>徐欣</t>
  </si>
  <si>
    <t>小学英语教师</t>
  </si>
  <si>
    <t>饶丽平</t>
  </si>
  <si>
    <t>姚海英</t>
  </si>
  <si>
    <t>小学道德与法治教师</t>
  </si>
  <si>
    <t>陈佳丽</t>
  </si>
  <si>
    <t>小学音乐教师</t>
  </si>
  <si>
    <t>高清</t>
  </si>
  <si>
    <t>4：6</t>
  </si>
  <si>
    <t>黄瑾</t>
  </si>
  <si>
    <t>陈鑫虹</t>
  </si>
  <si>
    <t>小学体育与健康教师</t>
  </si>
  <si>
    <t>胡佳丽</t>
  </si>
  <si>
    <t>郑杉杉</t>
  </si>
  <si>
    <t>严雅慧</t>
  </si>
  <si>
    <t>小学美术教师</t>
  </si>
  <si>
    <t>詹梦莹</t>
  </si>
  <si>
    <t>熊珊珊</t>
  </si>
  <si>
    <t>曾燕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</si>
</sst>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简体"/>
      <charset val="134"/>
    </font>
    <font>
      <sz val="9"/>
      <name val="方正小标宋简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3" workbookViewId="0">
      <selection activeCell="E8" sqref="E8"/>
    </sheetView>
  </sheetViews>
  <sheetFormatPr defaultColWidth="9" defaultRowHeight="13.5"/>
  <cols>
    <col min="1" max="1" width="4.125" customWidth="1"/>
    <col min="2" max="2" width="14.125" style="1" customWidth="1"/>
    <col min="3" max="3" width="15.875" style="1" customWidth="1"/>
    <col min="4" max="4" width="14.75" style="2" customWidth="1"/>
    <col min="5" max="5" width="8.125" style="3" customWidth="1"/>
    <col min="6" max="6" width="6.5" style="1" customWidth="1"/>
    <col min="7" max="8" width="8" style="4" customWidth="1"/>
    <col min="9" max="9" width="7.875" style="4" customWidth="1"/>
    <col min="10" max="10" width="8" style="1" customWidth="1"/>
    <col min="11" max="11" width="7.875" style="4" customWidth="1"/>
  </cols>
  <sheetData>
    <row r="1" ht="42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ht="40.5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0" t="s">
        <v>10</v>
      </c>
      <c r="K2" s="9" t="s">
        <v>11</v>
      </c>
    </row>
    <row r="3" ht="19" customHeight="1" spans="1:11">
      <c r="A3" s="10">
        <v>1</v>
      </c>
      <c r="B3" s="10">
        <v>2024080201</v>
      </c>
      <c r="C3" s="10" t="s">
        <v>12</v>
      </c>
      <c r="D3" s="11" t="s">
        <v>13</v>
      </c>
      <c r="E3" s="12" t="s">
        <v>14</v>
      </c>
      <c r="F3" s="10">
        <v>84</v>
      </c>
      <c r="G3" s="13">
        <f t="shared" ref="G3:G29" si="0">F3/2</f>
        <v>42</v>
      </c>
      <c r="H3" s="13">
        <v>85.3333333333333</v>
      </c>
      <c r="I3" s="13">
        <f t="shared" ref="I3:I29" si="1">H3/2</f>
        <v>42.6666666666667</v>
      </c>
      <c r="J3" s="10" t="s">
        <v>15</v>
      </c>
      <c r="K3" s="13">
        <v>84.6666666666667</v>
      </c>
    </row>
    <row r="4" ht="19" customHeight="1" spans="1:11">
      <c r="A4" s="10">
        <v>2</v>
      </c>
      <c r="B4" s="10">
        <v>2024080201</v>
      </c>
      <c r="C4" s="10" t="s">
        <v>12</v>
      </c>
      <c r="D4" s="11" t="s">
        <v>13</v>
      </c>
      <c r="E4" s="12" t="s">
        <v>16</v>
      </c>
      <c r="F4" s="10">
        <v>80</v>
      </c>
      <c r="G4" s="13">
        <f t="shared" si="0"/>
        <v>40</v>
      </c>
      <c r="H4" s="13">
        <v>88.4333333333333</v>
      </c>
      <c r="I4" s="13">
        <f t="shared" si="1"/>
        <v>44.2166666666666</v>
      </c>
      <c r="J4" s="10" t="s">
        <v>15</v>
      </c>
      <c r="K4" s="13">
        <v>84.2166666666667</v>
      </c>
    </row>
    <row r="5" ht="19" customHeight="1" spans="1:11">
      <c r="A5" s="10">
        <v>3</v>
      </c>
      <c r="B5" s="10">
        <v>2024080201</v>
      </c>
      <c r="C5" s="10" t="s">
        <v>12</v>
      </c>
      <c r="D5" s="11" t="s">
        <v>13</v>
      </c>
      <c r="E5" s="12" t="s">
        <v>17</v>
      </c>
      <c r="F5" s="10">
        <v>82.5</v>
      </c>
      <c r="G5" s="13">
        <f t="shared" si="0"/>
        <v>41.25</v>
      </c>
      <c r="H5" s="13">
        <v>83.8</v>
      </c>
      <c r="I5" s="13">
        <f t="shared" si="1"/>
        <v>41.9</v>
      </c>
      <c r="J5" s="10" t="s">
        <v>15</v>
      </c>
      <c r="K5" s="13">
        <v>83.15</v>
      </c>
    </row>
    <row r="6" ht="19" customHeight="1" spans="1:11">
      <c r="A6" s="10">
        <v>4</v>
      </c>
      <c r="B6" s="10">
        <v>2024080201</v>
      </c>
      <c r="C6" s="10" t="s">
        <v>12</v>
      </c>
      <c r="D6" s="11" t="s">
        <v>13</v>
      </c>
      <c r="E6" s="12" t="s">
        <v>18</v>
      </c>
      <c r="F6" s="10">
        <v>81</v>
      </c>
      <c r="G6" s="13">
        <f t="shared" si="0"/>
        <v>40.5</v>
      </c>
      <c r="H6" s="13">
        <v>81.8333333333333</v>
      </c>
      <c r="I6" s="13">
        <f t="shared" si="1"/>
        <v>40.9166666666667</v>
      </c>
      <c r="J6" s="10" t="s">
        <v>15</v>
      </c>
      <c r="K6" s="13">
        <v>81.4166666666667</v>
      </c>
    </row>
    <row r="7" ht="19" customHeight="1" spans="1:11">
      <c r="A7" s="10">
        <v>5</v>
      </c>
      <c r="B7" s="10">
        <v>2024080202</v>
      </c>
      <c r="C7" s="10" t="s">
        <v>12</v>
      </c>
      <c r="D7" s="11" t="s">
        <v>19</v>
      </c>
      <c r="E7" s="12" t="s">
        <v>20</v>
      </c>
      <c r="F7" s="10">
        <v>85</v>
      </c>
      <c r="G7" s="13">
        <f t="shared" si="0"/>
        <v>42.5</v>
      </c>
      <c r="H7" s="13">
        <v>82.5</v>
      </c>
      <c r="I7" s="13">
        <f t="shared" si="1"/>
        <v>41.25</v>
      </c>
      <c r="J7" s="10" t="s">
        <v>15</v>
      </c>
      <c r="K7" s="13">
        <f t="shared" ref="K7:K38" si="2">G7+I7</f>
        <v>83.75</v>
      </c>
    </row>
    <row r="8" ht="19" customHeight="1" spans="1:11">
      <c r="A8" s="10">
        <v>6</v>
      </c>
      <c r="B8" s="10">
        <v>2024080202</v>
      </c>
      <c r="C8" s="10" t="s">
        <v>12</v>
      </c>
      <c r="D8" s="11" t="s">
        <v>19</v>
      </c>
      <c r="E8" s="12" t="s">
        <v>21</v>
      </c>
      <c r="F8" s="10">
        <v>77.5</v>
      </c>
      <c r="G8" s="13">
        <f t="shared" si="0"/>
        <v>38.75</v>
      </c>
      <c r="H8" s="13">
        <v>78.3</v>
      </c>
      <c r="I8" s="13">
        <f t="shared" si="1"/>
        <v>39.15</v>
      </c>
      <c r="J8" s="10" t="s">
        <v>15</v>
      </c>
      <c r="K8" s="13">
        <f t="shared" si="2"/>
        <v>77.9</v>
      </c>
    </row>
    <row r="9" ht="19" customHeight="1" spans="1:11">
      <c r="A9" s="10">
        <v>7</v>
      </c>
      <c r="B9" s="10">
        <v>2024080202</v>
      </c>
      <c r="C9" s="10" t="s">
        <v>12</v>
      </c>
      <c r="D9" s="11" t="s">
        <v>19</v>
      </c>
      <c r="E9" s="12" t="s">
        <v>22</v>
      </c>
      <c r="F9" s="10">
        <v>79</v>
      </c>
      <c r="G9" s="13">
        <f t="shared" si="0"/>
        <v>39.5</v>
      </c>
      <c r="H9" s="13">
        <v>76.4333333333333</v>
      </c>
      <c r="I9" s="13">
        <f t="shared" si="1"/>
        <v>38.2166666666666</v>
      </c>
      <c r="J9" s="10" t="s">
        <v>15</v>
      </c>
      <c r="K9" s="13">
        <f t="shared" si="2"/>
        <v>77.7166666666666</v>
      </c>
    </row>
    <row r="10" ht="19" customHeight="1" spans="1:11">
      <c r="A10" s="10">
        <v>8</v>
      </c>
      <c r="B10" s="10">
        <v>2024080203</v>
      </c>
      <c r="C10" s="10" t="s">
        <v>12</v>
      </c>
      <c r="D10" s="11" t="s">
        <v>23</v>
      </c>
      <c r="E10" s="12" t="s">
        <v>24</v>
      </c>
      <c r="F10" s="10">
        <v>86.5</v>
      </c>
      <c r="G10" s="13">
        <f t="shared" si="0"/>
        <v>43.25</v>
      </c>
      <c r="H10" s="13">
        <v>88.6666666666667</v>
      </c>
      <c r="I10" s="13">
        <f t="shared" si="1"/>
        <v>44.3333333333333</v>
      </c>
      <c r="J10" s="10" t="s">
        <v>15</v>
      </c>
      <c r="K10" s="13">
        <f t="shared" si="2"/>
        <v>87.5833333333333</v>
      </c>
    </row>
    <row r="11" ht="19" customHeight="1" spans="1:11">
      <c r="A11" s="10">
        <v>9</v>
      </c>
      <c r="B11" s="10">
        <v>2024080203</v>
      </c>
      <c r="C11" s="10" t="s">
        <v>12</v>
      </c>
      <c r="D11" s="11" t="s">
        <v>23</v>
      </c>
      <c r="E11" s="12" t="s">
        <v>25</v>
      </c>
      <c r="F11" s="10">
        <v>85.5</v>
      </c>
      <c r="G11" s="13">
        <f t="shared" si="0"/>
        <v>42.75</v>
      </c>
      <c r="H11" s="13">
        <v>87.6333333333333</v>
      </c>
      <c r="I11" s="13">
        <f t="shared" si="1"/>
        <v>43.8166666666666</v>
      </c>
      <c r="J11" s="10" t="s">
        <v>15</v>
      </c>
      <c r="K11" s="13">
        <f t="shared" si="2"/>
        <v>86.5666666666666</v>
      </c>
    </row>
    <row r="12" ht="19" customHeight="1" spans="1:11">
      <c r="A12" s="10">
        <v>10</v>
      </c>
      <c r="B12" s="10">
        <v>2024080203</v>
      </c>
      <c r="C12" s="10" t="s">
        <v>12</v>
      </c>
      <c r="D12" s="11" t="s">
        <v>23</v>
      </c>
      <c r="E12" s="12" t="s">
        <v>26</v>
      </c>
      <c r="F12" s="10">
        <v>80</v>
      </c>
      <c r="G12" s="13">
        <f t="shared" si="0"/>
        <v>40</v>
      </c>
      <c r="H12" s="13">
        <v>88.8666666666667</v>
      </c>
      <c r="I12" s="13">
        <f t="shared" si="1"/>
        <v>44.4333333333334</v>
      </c>
      <c r="J12" s="10" t="s">
        <v>15</v>
      </c>
      <c r="K12" s="13">
        <f t="shared" si="2"/>
        <v>84.4333333333334</v>
      </c>
    </row>
    <row r="13" ht="19" customHeight="1" spans="1:11">
      <c r="A13" s="10">
        <v>11</v>
      </c>
      <c r="B13" s="10">
        <v>2024080203</v>
      </c>
      <c r="C13" s="10" t="s">
        <v>12</v>
      </c>
      <c r="D13" s="11" t="s">
        <v>23</v>
      </c>
      <c r="E13" s="12" t="s">
        <v>27</v>
      </c>
      <c r="F13" s="10">
        <v>82.5</v>
      </c>
      <c r="G13" s="13">
        <f t="shared" si="0"/>
        <v>41.25</v>
      </c>
      <c r="H13" s="13">
        <v>83.5666666666667</v>
      </c>
      <c r="I13" s="13">
        <f t="shared" si="1"/>
        <v>41.7833333333334</v>
      </c>
      <c r="J13" s="10" t="s">
        <v>15</v>
      </c>
      <c r="K13" s="13">
        <f t="shared" si="2"/>
        <v>83.0333333333334</v>
      </c>
    </row>
    <row r="14" ht="19" customHeight="1" spans="1:11">
      <c r="A14" s="10">
        <v>12</v>
      </c>
      <c r="B14" s="10">
        <v>2024080204</v>
      </c>
      <c r="C14" s="10" t="s">
        <v>12</v>
      </c>
      <c r="D14" s="11" t="s">
        <v>28</v>
      </c>
      <c r="E14" s="12" t="s">
        <v>29</v>
      </c>
      <c r="F14" s="10">
        <v>73</v>
      </c>
      <c r="G14" s="13">
        <f t="shared" si="0"/>
        <v>36.5</v>
      </c>
      <c r="H14" s="13">
        <v>81</v>
      </c>
      <c r="I14" s="13">
        <f t="shared" si="1"/>
        <v>40.5</v>
      </c>
      <c r="J14" s="10" t="s">
        <v>15</v>
      </c>
      <c r="K14" s="13">
        <f t="shared" si="2"/>
        <v>77</v>
      </c>
    </row>
    <row r="15" ht="19" customHeight="1" spans="1:11">
      <c r="A15" s="10">
        <v>13</v>
      </c>
      <c r="B15" s="10">
        <v>2024080205</v>
      </c>
      <c r="C15" s="10" t="s">
        <v>12</v>
      </c>
      <c r="D15" s="11" t="s">
        <v>30</v>
      </c>
      <c r="E15" s="12" t="s">
        <v>31</v>
      </c>
      <c r="F15" s="10">
        <v>87</v>
      </c>
      <c r="G15" s="13">
        <f t="shared" si="0"/>
        <v>43.5</v>
      </c>
      <c r="H15" s="13">
        <v>86.44</v>
      </c>
      <c r="I15" s="13">
        <f t="shared" si="1"/>
        <v>43.22</v>
      </c>
      <c r="J15" s="10" t="s">
        <v>15</v>
      </c>
      <c r="K15" s="13">
        <f t="shared" si="2"/>
        <v>86.72</v>
      </c>
    </row>
    <row r="16" ht="19" customHeight="1" spans="1:11">
      <c r="A16" s="10">
        <v>14</v>
      </c>
      <c r="B16" s="10">
        <v>2024080205</v>
      </c>
      <c r="C16" s="10" t="s">
        <v>12</v>
      </c>
      <c r="D16" s="11" t="s">
        <v>30</v>
      </c>
      <c r="E16" s="12" t="s">
        <v>32</v>
      </c>
      <c r="F16" s="10">
        <v>88</v>
      </c>
      <c r="G16" s="13">
        <f t="shared" si="0"/>
        <v>44</v>
      </c>
      <c r="H16" s="13">
        <v>84.4</v>
      </c>
      <c r="I16" s="13">
        <f t="shared" si="1"/>
        <v>42.2</v>
      </c>
      <c r="J16" s="10" t="s">
        <v>15</v>
      </c>
      <c r="K16" s="13">
        <f t="shared" si="2"/>
        <v>86.2</v>
      </c>
    </row>
    <row r="17" ht="19" customHeight="1" spans="1:11">
      <c r="A17" s="10">
        <v>15</v>
      </c>
      <c r="B17" s="10">
        <v>2024080206</v>
      </c>
      <c r="C17" s="10" t="s">
        <v>33</v>
      </c>
      <c r="D17" s="11" t="s">
        <v>34</v>
      </c>
      <c r="E17" s="12" t="s">
        <v>35</v>
      </c>
      <c r="F17" s="10">
        <v>80</v>
      </c>
      <c r="G17" s="13">
        <f t="shared" si="0"/>
        <v>40</v>
      </c>
      <c r="H17" s="13">
        <v>86.7666666666667</v>
      </c>
      <c r="I17" s="13">
        <f t="shared" si="1"/>
        <v>43.3833333333333</v>
      </c>
      <c r="J17" s="10" t="s">
        <v>15</v>
      </c>
      <c r="K17" s="13">
        <f t="shared" si="2"/>
        <v>83.3833333333334</v>
      </c>
    </row>
    <row r="18" ht="19" customHeight="1" spans="1:11">
      <c r="A18" s="10">
        <v>16</v>
      </c>
      <c r="B18" s="10">
        <v>2024080206</v>
      </c>
      <c r="C18" s="10" t="s">
        <v>33</v>
      </c>
      <c r="D18" s="11" t="s">
        <v>34</v>
      </c>
      <c r="E18" s="12" t="s">
        <v>36</v>
      </c>
      <c r="F18" s="10">
        <v>79</v>
      </c>
      <c r="G18" s="13">
        <f t="shared" si="0"/>
        <v>39.5</v>
      </c>
      <c r="H18" s="13">
        <v>86.9333333333333</v>
      </c>
      <c r="I18" s="13">
        <f t="shared" si="1"/>
        <v>43.4666666666666</v>
      </c>
      <c r="J18" s="10" t="s">
        <v>15</v>
      </c>
      <c r="K18" s="13">
        <f t="shared" si="2"/>
        <v>82.9666666666666</v>
      </c>
    </row>
    <row r="19" ht="19" customHeight="1" spans="1:11">
      <c r="A19" s="10">
        <v>17</v>
      </c>
      <c r="B19" s="10">
        <v>2024080206</v>
      </c>
      <c r="C19" s="10" t="s">
        <v>33</v>
      </c>
      <c r="D19" s="11" t="s">
        <v>34</v>
      </c>
      <c r="E19" s="12" t="s">
        <v>37</v>
      </c>
      <c r="F19" s="10">
        <v>77.5</v>
      </c>
      <c r="G19" s="13">
        <f t="shared" si="0"/>
        <v>38.75</v>
      </c>
      <c r="H19" s="13">
        <v>87.3333333333333</v>
      </c>
      <c r="I19" s="13">
        <f t="shared" si="1"/>
        <v>43.6666666666667</v>
      </c>
      <c r="J19" s="10" t="s">
        <v>15</v>
      </c>
      <c r="K19" s="13">
        <f t="shared" si="2"/>
        <v>82.4166666666667</v>
      </c>
    </row>
    <row r="20" ht="19" customHeight="1" spans="1:11">
      <c r="A20" s="10">
        <v>18</v>
      </c>
      <c r="B20" s="10">
        <v>2024080206</v>
      </c>
      <c r="C20" s="10" t="s">
        <v>33</v>
      </c>
      <c r="D20" s="11" t="s">
        <v>34</v>
      </c>
      <c r="E20" s="12" t="s">
        <v>38</v>
      </c>
      <c r="F20" s="10">
        <v>85</v>
      </c>
      <c r="G20" s="13">
        <f t="shared" si="0"/>
        <v>42.5</v>
      </c>
      <c r="H20" s="13">
        <v>79.73</v>
      </c>
      <c r="I20" s="13">
        <f t="shared" si="1"/>
        <v>39.865</v>
      </c>
      <c r="J20" s="10" t="s">
        <v>15</v>
      </c>
      <c r="K20" s="13">
        <f t="shared" si="2"/>
        <v>82.365</v>
      </c>
    </row>
    <row r="21" ht="19" customHeight="1" spans="1:11">
      <c r="A21" s="10">
        <v>19</v>
      </c>
      <c r="B21" s="10">
        <v>2024080206</v>
      </c>
      <c r="C21" s="10" t="s">
        <v>33</v>
      </c>
      <c r="D21" s="11" t="s">
        <v>34</v>
      </c>
      <c r="E21" s="12" t="s">
        <v>39</v>
      </c>
      <c r="F21" s="10">
        <v>81</v>
      </c>
      <c r="G21" s="13">
        <f t="shared" si="0"/>
        <v>40.5</v>
      </c>
      <c r="H21" s="13">
        <v>83.3333333333333</v>
      </c>
      <c r="I21" s="13">
        <f t="shared" si="1"/>
        <v>41.6666666666667</v>
      </c>
      <c r="J21" s="10" t="s">
        <v>15</v>
      </c>
      <c r="K21" s="13">
        <f t="shared" si="2"/>
        <v>82.1666666666667</v>
      </c>
    </row>
    <row r="22" ht="19" customHeight="1" spans="1:11">
      <c r="A22" s="10">
        <v>20</v>
      </c>
      <c r="B22" s="10">
        <v>2024080207</v>
      </c>
      <c r="C22" s="10" t="s">
        <v>33</v>
      </c>
      <c r="D22" s="11" t="s">
        <v>40</v>
      </c>
      <c r="E22" s="12" t="s">
        <v>41</v>
      </c>
      <c r="F22" s="10">
        <v>83</v>
      </c>
      <c r="G22" s="13">
        <f t="shared" si="0"/>
        <v>41.5</v>
      </c>
      <c r="H22" s="13">
        <v>80.7333333333333</v>
      </c>
      <c r="I22" s="13">
        <f t="shared" si="1"/>
        <v>40.3666666666667</v>
      </c>
      <c r="J22" s="10" t="s">
        <v>15</v>
      </c>
      <c r="K22" s="13">
        <f t="shared" si="2"/>
        <v>81.8666666666666</v>
      </c>
    </row>
    <row r="23" ht="19" customHeight="1" spans="1:11">
      <c r="A23" s="10">
        <v>21</v>
      </c>
      <c r="B23" s="10">
        <v>2024080207</v>
      </c>
      <c r="C23" s="10" t="s">
        <v>33</v>
      </c>
      <c r="D23" s="11" t="s">
        <v>40</v>
      </c>
      <c r="E23" s="12" t="s">
        <v>42</v>
      </c>
      <c r="F23" s="10">
        <v>78</v>
      </c>
      <c r="G23" s="13">
        <f t="shared" si="0"/>
        <v>39</v>
      </c>
      <c r="H23" s="13">
        <v>85.3</v>
      </c>
      <c r="I23" s="13">
        <f t="shared" si="1"/>
        <v>42.65</v>
      </c>
      <c r="J23" s="10" t="s">
        <v>15</v>
      </c>
      <c r="K23" s="13">
        <f t="shared" si="2"/>
        <v>81.65</v>
      </c>
    </row>
    <row r="24" ht="19" customHeight="1" spans="1:11">
      <c r="A24" s="10">
        <v>22</v>
      </c>
      <c r="B24" s="10">
        <v>2024080207</v>
      </c>
      <c r="C24" s="10" t="s">
        <v>33</v>
      </c>
      <c r="D24" s="11" t="s">
        <v>40</v>
      </c>
      <c r="E24" s="12" t="s">
        <v>43</v>
      </c>
      <c r="F24" s="10">
        <v>81</v>
      </c>
      <c r="G24" s="13">
        <f t="shared" si="0"/>
        <v>40.5</v>
      </c>
      <c r="H24" s="13">
        <v>81.3</v>
      </c>
      <c r="I24" s="13">
        <f t="shared" si="1"/>
        <v>40.65</v>
      </c>
      <c r="J24" s="10" t="s">
        <v>15</v>
      </c>
      <c r="K24" s="13">
        <f t="shared" si="2"/>
        <v>81.15</v>
      </c>
    </row>
    <row r="25" ht="19" customHeight="1" spans="1:11">
      <c r="A25" s="10">
        <v>23</v>
      </c>
      <c r="B25" s="10">
        <v>2024080207</v>
      </c>
      <c r="C25" s="10" t="s">
        <v>33</v>
      </c>
      <c r="D25" s="11" t="s">
        <v>40</v>
      </c>
      <c r="E25" s="12" t="s">
        <v>44</v>
      </c>
      <c r="F25" s="10">
        <v>79.5</v>
      </c>
      <c r="G25" s="13">
        <f t="shared" si="0"/>
        <v>39.75</v>
      </c>
      <c r="H25" s="13">
        <v>82.5666666666667</v>
      </c>
      <c r="I25" s="13">
        <f t="shared" si="1"/>
        <v>41.2833333333334</v>
      </c>
      <c r="J25" s="10" t="s">
        <v>15</v>
      </c>
      <c r="K25" s="13">
        <f t="shared" si="2"/>
        <v>81.0333333333334</v>
      </c>
    </row>
    <row r="26" ht="19" customHeight="1" spans="1:11">
      <c r="A26" s="10">
        <v>24</v>
      </c>
      <c r="B26" s="10">
        <v>2024080207</v>
      </c>
      <c r="C26" s="10" t="s">
        <v>33</v>
      </c>
      <c r="D26" s="11" t="s">
        <v>40</v>
      </c>
      <c r="E26" s="12" t="s">
        <v>45</v>
      </c>
      <c r="F26" s="10">
        <v>84</v>
      </c>
      <c r="G26" s="13">
        <f t="shared" si="0"/>
        <v>42</v>
      </c>
      <c r="H26" s="13">
        <v>77.7666666666667</v>
      </c>
      <c r="I26" s="13">
        <f t="shared" si="1"/>
        <v>38.8833333333333</v>
      </c>
      <c r="J26" s="10" t="s">
        <v>15</v>
      </c>
      <c r="K26" s="13">
        <f t="shared" si="2"/>
        <v>80.8833333333334</v>
      </c>
    </row>
    <row r="27" ht="19" customHeight="1" spans="1:11">
      <c r="A27" s="10">
        <v>25</v>
      </c>
      <c r="B27" s="10">
        <v>2024080208</v>
      </c>
      <c r="C27" s="10" t="s">
        <v>33</v>
      </c>
      <c r="D27" s="11" t="s">
        <v>46</v>
      </c>
      <c r="E27" s="12" t="s">
        <v>47</v>
      </c>
      <c r="F27" s="10">
        <v>89.5</v>
      </c>
      <c r="G27" s="13">
        <f t="shared" si="0"/>
        <v>44.75</v>
      </c>
      <c r="H27" s="13">
        <v>83.9</v>
      </c>
      <c r="I27" s="13">
        <f t="shared" si="1"/>
        <v>41.95</v>
      </c>
      <c r="J27" s="10" t="s">
        <v>15</v>
      </c>
      <c r="K27" s="13">
        <f t="shared" si="2"/>
        <v>86.7</v>
      </c>
    </row>
    <row r="28" ht="19" customHeight="1" spans="1:11">
      <c r="A28" s="10">
        <v>26</v>
      </c>
      <c r="B28" s="10">
        <v>2024080208</v>
      </c>
      <c r="C28" s="10" t="s">
        <v>33</v>
      </c>
      <c r="D28" s="11" t="s">
        <v>46</v>
      </c>
      <c r="E28" s="12" t="s">
        <v>48</v>
      </c>
      <c r="F28" s="10">
        <v>87.5</v>
      </c>
      <c r="G28" s="13">
        <f t="shared" si="0"/>
        <v>43.75</v>
      </c>
      <c r="H28" s="13">
        <v>83.8333333333333</v>
      </c>
      <c r="I28" s="13">
        <f t="shared" si="1"/>
        <v>41.9166666666667</v>
      </c>
      <c r="J28" s="10" t="s">
        <v>15</v>
      </c>
      <c r="K28" s="13">
        <f t="shared" si="2"/>
        <v>85.6666666666667</v>
      </c>
    </row>
    <row r="29" ht="19" customHeight="1" spans="1:11">
      <c r="A29" s="10">
        <v>27</v>
      </c>
      <c r="B29" s="10">
        <v>2024080209</v>
      </c>
      <c r="C29" s="10" t="s">
        <v>33</v>
      </c>
      <c r="D29" s="11" t="s">
        <v>49</v>
      </c>
      <c r="E29" s="12" t="s">
        <v>50</v>
      </c>
      <c r="F29" s="10">
        <v>65</v>
      </c>
      <c r="G29" s="13">
        <f t="shared" si="0"/>
        <v>32.5</v>
      </c>
      <c r="H29" s="13">
        <v>79.36</v>
      </c>
      <c r="I29" s="13">
        <f t="shared" si="1"/>
        <v>39.68</v>
      </c>
      <c r="J29" s="10" t="s">
        <v>15</v>
      </c>
      <c r="K29" s="13">
        <f t="shared" si="2"/>
        <v>72.18</v>
      </c>
    </row>
    <row r="30" ht="19" customHeight="1" spans="1:11">
      <c r="A30" s="10">
        <v>28</v>
      </c>
      <c r="B30" s="10">
        <v>2024080210</v>
      </c>
      <c r="C30" s="10" t="s">
        <v>33</v>
      </c>
      <c r="D30" s="11" t="s">
        <v>51</v>
      </c>
      <c r="E30" s="12" t="s">
        <v>52</v>
      </c>
      <c r="F30" s="10">
        <v>75</v>
      </c>
      <c r="G30" s="13">
        <f t="shared" ref="G30:G38" si="3">F30*0.4</f>
        <v>30</v>
      </c>
      <c r="H30" s="13">
        <v>82.66</v>
      </c>
      <c r="I30" s="13">
        <f t="shared" ref="I30:I38" si="4">H30*0.6</f>
        <v>49.596</v>
      </c>
      <c r="J30" s="21" t="s">
        <v>53</v>
      </c>
      <c r="K30" s="13">
        <f t="shared" si="2"/>
        <v>79.596</v>
      </c>
    </row>
    <row r="31" ht="19" customHeight="1" spans="1:11">
      <c r="A31" s="10">
        <v>29</v>
      </c>
      <c r="B31" s="10">
        <v>2024080210</v>
      </c>
      <c r="C31" s="10" t="s">
        <v>33</v>
      </c>
      <c r="D31" s="11" t="s">
        <v>51</v>
      </c>
      <c r="E31" s="12" t="s">
        <v>54</v>
      </c>
      <c r="F31" s="10">
        <v>70</v>
      </c>
      <c r="G31" s="13">
        <f t="shared" si="3"/>
        <v>28</v>
      </c>
      <c r="H31" s="13">
        <v>81.1</v>
      </c>
      <c r="I31" s="13">
        <f t="shared" si="4"/>
        <v>48.66</v>
      </c>
      <c r="J31" s="21" t="s">
        <v>53</v>
      </c>
      <c r="K31" s="13">
        <f t="shared" si="2"/>
        <v>76.66</v>
      </c>
    </row>
    <row r="32" ht="19" customHeight="1" spans="1:11">
      <c r="A32" s="10">
        <v>30</v>
      </c>
      <c r="B32" s="10">
        <v>2024080210</v>
      </c>
      <c r="C32" s="10" t="s">
        <v>33</v>
      </c>
      <c r="D32" s="11" t="s">
        <v>51</v>
      </c>
      <c r="E32" s="12" t="s">
        <v>55</v>
      </c>
      <c r="F32" s="10">
        <v>63.5</v>
      </c>
      <c r="G32" s="13">
        <f t="shared" si="3"/>
        <v>25.4</v>
      </c>
      <c r="H32" s="13">
        <v>76.1</v>
      </c>
      <c r="I32" s="13">
        <f t="shared" si="4"/>
        <v>45.66</v>
      </c>
      <c r="J32" s="21" t="s">
        <v>53</v>
      </c>
      <c r="K32" s="13">
        <f t="shared" si="2"/>
        <v>71.06</v>
      </c>
    </row>
    <row r="33" ht="19" customHeight="1" spans="1:11">
      <c r="A33" s="10">
        <v>31</v>
      </c>
      <c r="B33" s="10">
        <v>2024080211</v>
      </c>
      <c r="C33" s="10" t="s">
        <v>33</v>
      </c>
      <c r="D33" s="11" t="s">
        <v>56</v>
      </c>
      <c r="E33" s="12" t="s">
        <v>57</v>
      </c>
      <c r="F33" s="10">
        <v>78</v>
      </c>
      <c r="G33" s="13">
        <f t="shared" si="3"/>
        <v>31.2</v>
      </c>
      <c r="H33" s="13">
        <v>85.16</v>
      </c>
      <c r="I33" s="13">
        <f t="shared" si="4"/>
        <v>51.096</v>
      </c>
      <c r="J33" s="21" t="s">
        <v>53</v>
      </c>
      <c r="K33" s="13">
        <f t="shared" si="2"/>
        <v>82.296</v>
      </c>
    </row>
    <row r="34" ht="19" customHeight="1" spans="1:11">
      <c r="A34" s="10">
        <v>32</v>
      </c>
      <c r="B34" s="10">
        <v>2024080211</v>
      </c>
      <c r="C34" s="10" t="s">
        <v>33</v>
      </c>
      <c r="D34" s="11" t="s">
        <v>56</v>
      </c>
      <c r="E34" s="12" t="s">
        <v>58</v>
      </c>
      <c r="F34" s="10">
        <v>74.5</v>
      </c>
      <c r="G34" s="13">
        <f t="shared" si="3"/>
        <v>29.8</v>
      </c>
      <c r="H34" s="13">
        <v>82.64</v>
      </c>
      <c r="I34" s="13">
        <f t="shared" si="4"/>
        <v>49.584</v>
      </c>
      <c r="J34" s="21" t="s">
        <v>53</v>
      </c>
      <c r="K34" s="13">
        <f t="shared" si="2"/>
        <v>79.384</v>
      </c>
    </row>
    <row r="35" ht="19" customHeight="1" spans="1:11">
      <c r="A35" s="10">
        <v>33</v>
      </c>
      <c r="B35" s="10">
        <v>2024080211</v>
      </c>
      <c r="C35" s="10" t="s">
        <v>33</v>
      </c>
      <c r="D35" s="11" t="s">
        <v>56</v>
      </c>
      <c r="E35" s="12" t="s">
        <v>59</v>
      </c>
      <c r="F35" s="10">
        <v>69</v>
      </c>
      <c r="G35" s="13">
        <f t="shared" si="3"/>
        <v>27.6</v>
      </c>
      <c r="H35" s="13">
        <v>85.44</v>
      </c>
      <c r="I35" s="13">
        <f t="shared" si="4"/>
        <v>51.264</v>
      </c>
      <c r="J35" s="21" t="s">
        <v>53</v>
      </c>
      <c r="K35" s="13">
        <f t="shared" si="2"/>
        <v>78.864</v>
      </c>
    </row>
    <row r="36" ht="19" customHeight="1" spans="1:11">
      <c r="A36" s="10">
        <v>34</v>
      </c>
      <c r="B36" s="10">
        <v>2024080212</v>
      </c>
      <c r="C36" s="10" t="s">
        <v>33</v>
      </c>
      <c r="D36" s="11" t="s">
        <v>60</v>
      </c>
      <c r="E36" s="12" t="s">
        <v>61</v>
      </c>
      <c r="F36" s="14">
        <v>87.5</v>
      </c>
      <c r="G36" s="13">
        <f t="shared" si="3"/>
        <v>35</v>
      </c>
      <c r="H36" s="13">
        <v>82.8</v>
      </c>
      <c r="I36" s="13">
        <f t="shared" si="4"/>
        <v>49.68</v>
      </c>
      <c r="J36" s="21" t="s">
        <v>53</v>
      </c>
      <c r="K36" s="13">
        <f t="shared" si="2"/>
        <v>84.68</v>
      </c>
    </row>
    <row r="37" ht="19" customHeight="1" spans="1:11">
      <c r="A37" s="10">
        <v>35</v>
      </c>
      <c r="B37" s="15">
        <v>2024080212</v>
      </c>
      <c r="C37" s="15" t="s">
        <v>33</v>
      </c>
      <c r="D37" s="16" t="s">
        <v>60</v>
      </c>
      <c r="E37" s="17" t="s">
        <v>62</v>
      </c>
      <c r="F37" s="18">
        <v>78.5</v>
      </c>
      <c r="G37" s="18">
        <f t="shared" si="3"/>
        <v>31.4</v>
      </c>
      <c r="H37" s="19">
        <v>85.1</v>
      </c>
      <c r="I37" s="18">
        <f t="shared" si="4"/>
        <v>51.06</v>
      </c>
      <c r="J37" s="21" t="s">
        <v>53</v>
      </c>
      <c r="K37" s="18">
        <f t="shared" si="2"/>
        <v>82.46</v>
      </c>
    </row>
    <row r="38" ht="19" customHeight="1" spans="1:11">
      <c r="A38" s="10">
        <v>36</v>
      </c>
      <c r="B38" s="10">
        <v>2024080212</v>
      </c>
      <c r="C38" s="10" t="s">
        <v>33</v>
      </c>
      <c r="D38" s="11" t="s">
        <v>60</v>
      </c>
      <c r="E38" s="17" t="s">
        <v>63</v>
      </c>
      <c r="F38" s="13">
        <v>71</v>
      </c>
      <c r="G38" s="13">
        <f t="shared" si="3"/>
        <v>28.4</v>
      </c>
      <c r="H38" s="14">
        <v>85</v>
      </c>
      <c r="I38" s="13">
        <f t="shared" si="4"/>
        <v>51</v>
      </c>
      <c r="J38" s="21" t="s">
        <v>53</v>
      </c>
      <c r="K38" s="13">
        <f t="shared" si="2"/>
        <v>79.4</v>
      </c>
    </row>
  </sheetData>
  <mergeCells count="1">
    <mergeCell ref="A1:K1"/>
  </mergeCells>
  <pageMargins left="0.75" right="0.75" top="1" bottom="0.747916666666667" header="0.5" footer="0.0388888888888889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告别圆舞曲</cp:lastModifiedBy>
  <dcterms:created xsi:type="dcterms:W3CDTF">2024-08-26T02:24:00Z</dcterms:created>
  <dcterms:modified xsi:type="dcterms:W3CDTF">2024-08-27T06:33:57Z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106E43825C604F39B0DFA0E9E36013C2_13</vt:lpwstr>
  </property>
  <property fmtid="{D5CDD505-2E9C-101B-9397-08002B2CF9AE}" pid="3" name="KSOProductBuildVer">
    <vt:lpwstr>2052-12.1.0.17827</vt:lpwstr>
  </property>
</Properties>
</file>