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汇总表" sheetId="3" r:id="rId1"/>
  </sheets>
  <definedNames>
    <definedName name="_xlnm._FilterDatabase" localSheetId="0" hidden="1">汇总表!$A$2:$J$36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<sst xmlns="http://schemas.openxmlformats.org/spreadsheetml/2006/main" count="116" uniqueCount="81">
  <si>
    <t>乐东黎族自治县第二幼儿园2024年员额制教师招聘
面试成绩及综合成绩</t>
  </si>
  <si>
    <t>序号</t>
  </si>
  <si>
    <t>报考岗位</t>
  </si>
  <si>
    <t>姓名</t>
  </si>
  <si>
    <t>准考证号</t>
  </si>
  <si>
    <t>笔试成绩</t>
  </si>
  <si>
    <t>占比（60%）</t>
  </si>
  <si>
    <t>面试成绩</t>
  </si>
  <si>
    <t>占比（40%）</t>
  </si>
  <si>
    <t>综合成绩</t>
  </si>
  <si>
    <t>综合成绩排名</t>
  </si>
  <si>
    <t>教师岗位</t>
  </si>
  <si>
    <t>陈显雯</t>
  </si>
  <si>
    <t>054223370696</t>
  </si>
  <si>
    <t>陈东妹</t>
  </si>
  <si>
    <t>054223370013</t>
  </si>
  <si>
    <t>刘江鹃</t>
  </si>
  <si>
    <t>054223370928</t>
  </si>
  <si>
    <t>吴小红</t>
  </si>
  <si>
    <t>054223370113</t>
  </si>
  <si>
    <t>黄倩倩</t>
  </si>
  <si>
    <t>054223370069</t>
  </si>
  <si>
    <t>陈丹</t>
  </si>
  <si>
    <t>054223370688</t>
  </si>
  <si>
    <t>林子丁</t>
  </si>
  <si>
    <t>054223370451</t>
  </si>
  <si>
    <t>陈娇妹</t>
  </si>
  <si>
    <t>054223370866</t>
  </si>
  <si>
    <t>陈是丽</t>
  </si>
  <si>
    <t>054223370489</t>
  </si>
  <si>
    <t>唐歆钇</t>
  </si>
  <si>
    <t>054223370140</t>
  </si>
  <si>
    <t>邵静文</t>
  </si>
  <si>
    <t>054223371005</t>
  </si>
  <si>
    <t>冯玉玲</t>
  </si>
  <si>
    <t>054223370723</t>
  </si>
  <si>
    <t>王朝琴</t>
  </si>
  <si>
    <t>054223370892</t>
  </si>
  <si>
    <t>符有倩</t>
  </si>
  <si>
    <t>054223370487</t>
  </si>
  <si>
    <t>严丹</t>
  </si>
  <si>
    <t>054223370309</t>
  </si>
  <si>
    <t>李秋兑</t>
  </si>
  <si>
    <t>054223370027</t>
  </si>
  <si>
    <t>林军</t>
  </si>
  <si>
    <t>054223370019</t>
  </si>
  <si>
    <t>左海聪</t>
  </si>
  <si>
    <t>054223370322</t>
  </si>
  <si>
    <t>符日遵</t>
  </si>
  <si>
    <t>054223370091</t>
  </si>
  <si>
    <t>林花玉</t>
  </si>
  <si>
    <t>054223370621</t>
  </si>
  <si>
    <t>符冠亮</t>
  </si>
  <si>
    <t>054223370346</t>
  </si>
  <si>
    <t>伍华丽</t>
  </si>
  <si>
    <t>054223370340</t>
  </si>
  <si>
    <t>吴亚姑</t>
  </si>
  <si>
    <t>054223370468</t>
  </si>
  <si>
    <t>张雪</t>
  </si>
  <si>
    <t>054223370210</t>
  </si>
  <si>
    <t>李高英</t>
  </si>
  <si>
    <t>054223370278</t>
  </si>
  <si>
    <t>吴丽日</t>
  </si>
  <si>
    <t>054223370564</t>
  </si>
  <si>
    <t>莫锦燕</t>
  </si>
  <si>
    <t>054223370302</t>
  </si>
  <si>
    <t>林香</t>
  </si>
  <si>
    <t>054223370153</t>
  </si>
  <si>
    <t>何秒思</t>
  </si>
  <si>
    <t>054223370180</t>
  </si>
  <si>
    <t>谢丽</t>
  </si>
  <si>
    <t>054223370518</t>
  </si>
  <si>
    <t>陈小燕</t>
  </si>
  <si>
    <t>054223370834</t>
  </si>
  <si>
    <t>陈恩妮</t>
  </si>
  <si>
    <t>054223370014</t>
  </si>
  <si>
    <t>缺考</t>
  </si>
  <si>
    <t>杨晓静</t>
  </si>
  <si>
    <t>054223370428</t>
  </si>
  <si>
    <t>欧若慧</t>
  </si>
  <si>
    <t>054223370435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</si>
</sst>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zoomScale="90" zoomScaleNormal="90" workbookViewId="0">
      <pane ySplit="2" topLeftCell="A3" activePane="bottomLeft" state="frozen"/>
      <selection/>
      <selection pane="bottomLeft" activeCell="N11" sqref="N11"/>
    </sheetView>
  </sheetViews>
  <sheetFormatPr defaultColWidth="9" defaultRowHeight="25" customHeight="1"/>
  <cols>
    <col min="1" max="1" width="5.975" style="4" customWidth="1"/>
    <col min="2" max="2" width="17" style="5" customWidth="1"/>
    <col min="3" max="3" width="13.3833333333333" style="6" customWidth="1"/>
    <col min="4" max="4" width="16.625" style="6" customWidth="1"/>
    <col min="5" max="9" width="14" style="7" customWidth="1"/>
    <col min="10" max="10" width="9" style="5"/>
    <col min="11" max="16384" width="9" style="3"/>
  </cols>
  <sheetData>
    <row r="1" ht="5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1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9" t="s">
        <v>10</v>
      </c>
    </row>
    <row r="3" s="2" customFormat="1" customHeight="1" spans="1:10">
      <c r="A3" s="13">
        <f>ROW()-2</f>
        <v>1</v>
      </c>
      <c r="B3" s="14" t="s">
        <v>11</v>
      </c>
      <c r="C3" s="14" t="s">
        <v>12</v>
      </c>
      <c r="D3" s="14" t="s">
        <v>13</v>
      </c>
      <c r="E3" s="15">
        <v>82.3</v>
      </c>
      <c r="F3" s="16">
        <f>E3*0.6</f>
        <v>49.38</v>
      </c>
      <c r="G3" s="17">
        <v>71.17</v>
      </c>
      <c r="H3" s="17">
        <f>G3*0.4</f>
        <v>28.468</v>
      </c>
      <c r="I3" s="17">
        <f>F3+H3</f>
        <v>77.848</v>
      </c>
      <c r="J3" s="20">
        <v>1</v>
      </c>
    </row>
    <row r="4" s="2" customFormat="1" customHeight="1" spans="1:10">
      <c r="A4" s="13">
        <f>ROW()-2</f>
        <v>2</v>
      </c>
      <c r="B4" s="14" t="s">
        <v>11</v>
      </c>
      <c r="C4" s="18" t="s">
        <v>14</v>
      </c>
      <c r="D4" s="18" t="s">
        <v>15</v>
      </c>
      <c r="E4" s="15">
        <v>78.8</v>
      </c>
      <c r="F4" s="16">
        <f>E4*0.6</f>
        <v>47.28</v>
      </c>
      <c r="G4" s="17">
        <v>75.67</v>
      </c>
      <c r="H4" s="17">
        <f>G4*0.4</f>
        <v>30.268</v>
      </c>
      <c r="I4" s="17">
        <f>F4+H4</f>
        <v>77.548</v>
      </c>
      <c r="J4" s="20">
        <v>2</v>
      </c>
    </row>
    <row r="5" s="2" customFormat="1" customHeight="1" spans="1:10">
      <c r="A5" s="13">
        <f>ROW()-2</f>
        <v>3</v>
      </c>
      <c r="B5" s="14" t="s">
        <v>11</v>
      </c>
      <c r="C5" s="14" t="s">
        <v>16</v>
      </c>
      <c r="D5" s="14" t="s">
        <v>17</v>
      </c>
      <c r="E5" s="15">
        <v>75.4</v>
      </c>
      <c r="F5" s="16">
        <f>E5*0.6</f>
        <v>45.24</v>
      </c>
      <c r="G5" s="17">
        <v>78.33</v>
      </c>
      <c r="H5" s="17">
        <f>G5*0.4</f>
        <v>31.332</v>
      </c>
      <c r="I5" s="17">
        <f>F5+H5</f>
        <v>76.572</v>
      </c>
      <c r="J5" s="20">
        <v>3</v>
      </c>
    </row>
    <row r="6" s="2" customFormat="1" customHeight="1" spans="1:10">
      <c r="A6" s="13">
        <f>ROW()-2</f>
        <v>4</v>
      </c>
      <c r="B6" s="14" t="s">
        <v>11</v>
      </c>
      <c r="C6" s="14" t="s">
        <v>18</v>
      </c>
      <c r="D6" s="14" t="s">
        <v>19</v>
      </c>
      <c r="E6" s="15">
        <v>76.4</v>
      </c>
      <c r="F6" s="16">
        <f>E6*0.6</f>
        <v>45.84</v>
      </c>
      <c r="G6" s="17">
        <v>76.67</v>
      </c>
      <c r="H6" s="17">
        <f>G6*0.4</f>
        <v>30.668</v>
      </c>
      <c r="I6" s="17">
        <f>F6+H6</f>
        <v>76.508</v>
      </c>
      <c r="J6" s="20">
        <v>4</v>
      </c>
    </row>
    <row r="7" s="2" customFormat="1" customHeight="1" spans="1:10">
      <c r="A7" s="13">
        <f>ROW()-2</f>
        <v>5</v>
      </c>
      <c r="B7" s="14" t="s">
        <v>11</v>
      </c>
      <c r="C7" s="14" t="s">
        <v>20</v>
      </c>
      <c r="D7" s="14" t="s">
        <v>21</v>
      </c>
      <c r="E7" s="15">
        <v>72.6</v>
      </c>
      <c r="F7" s="16">
        <f>E7*0.6</f>
        <v>43.56</v>
      </c>
      <c r="G7" s="17">
        <v>82.33</v>
      </c>
      <c r="H7" s="17">
        <f>G7*0.4</f>
        <v>32.932</v>
      </c>
      <c r="I7" s="17">
        <f>F7+H7</f>
        <v>76.492</v>
      </c>
      <c r="J7" s="20">
        <v>5</v>
      </c>
    </row>
    <row r="8" customHeight="1" spans="1:10">
      <c r="A8" s="13">
        <f>ROW()-2</f>
        <v>6</v>
      </c>
      <c r="B8" s="14" t="s">
        <v>11</v>
      </c>
      <c r="C8" s="14" t="s">
        <v>22</v>
      </c>
      <c r="D8" s="14" t="s">
        <v>23</v>
      </c>
      <c r="E8" s="15">
        <v>75.1</v>
      </c>
      <c r="F8" s="16">
        <f>E8*0.6</f>
        <v>45.06</v>
      </c>
      <c r="G8" s="17">
        <v>77</v>
      </c>
      <c r="H8" s="17">
        <f>G8*0.4</f>
        <v>30.8</v>
      </c>
      <c r="I8" s="17">
        <f>F8+H8</f>
        <v>75.86</v>
      </c>
      <c r="J8" s="20">
        <v>6</v>
      </c>
    </row>
    <row r="9" customHeight="1" spans="1:10">
      <c r="A9" s="13">
        <f>ROW()-2</f>
        <v>7</v>
      </c>
      <c r="B9" s="14" t="s">
        <v>11</v>
      </c>
      <c r="C9" s="14" t="s">
        <v>24</v>
      </c>
      <c r="D9" s="14" t="s">
        <v>25</v>
      </c>
      <c r="E9" s="15">
        <v>71.5</v>
      </c>
      <c r="F9" s="16">
        <f>E9*0.6</f>
        <v>42.9</v>
      </c>
      <c r="G9" s="17">
        <v>82.33</v>
      </c>
      <c r="H9" s="17">
        <f>G9*0.4</f>
        <v>32.932</v>
      </c>
      <c r="I9" s="17">
        <f>F9+H9</f>
        <v>75.832</v>
      </c>
      <c r="J9" s="20">
        <v>7</v>
      </c>
    </row>
    <row r="10" customHeight="1" spans="1:10">
      <c r="A10" s="13">
        <f>ROW()-2</f>
        <v>8</v>
      </c>
      <c r="B10" s="14" t="s">
        <v>11</v>
      </c>
      <c r="C10" s="14" t="s">
        <v>26</v>
      </c>
      <c r="D10" s="14" t="s">
        <v>27</v>
      </c>
      <c r="E10" s="15">
        <v>71.4</v>
      </c>
      <c r="F10" s="16">
        <f>E10*0.6</f>
        <v>42.84</v>
      </c>
      <c r="G10" s="17">
        <v>81.83</v>
      </c>
      <c r="H10" s="17">
        <f>G10*0.4</f>
        <v>32.732</v>
      </c>
      <c r="I10" s="17">
        <f>F10+H10</f>
        <v>75.572</v>
      </c>
      <c r="J10" s="20">
        <v>8</v>
      </c>
    </row>
    <row r="11" customHeight="1" spans="1:10">
      <c r="A11" s="13">
        <f>ROW()-2</f>
        <v>9</v>
      </c>
      <c r="B11" s="14" t="s">
        <v>11</v>
      </c>
      <c r="C11" s="14" t="s">
        <v>28</v>
      </c>
      <c r="D11" s="14" t="s">
        <v>29</v>
      </c>
      <c r="E11" s="15">
        <v>79.7</v>
      </c>
      <c r="F11" s="16">
        <f>E11*0.6</f>
        <v>47.82</v>
      </c>
      <c r="G11" s="17">
        <v>69.17</v>
      </c>
      <c r="H11" s="17">
        <f>G11*0.4</f>
        <v>27.668</v>
      </c>
      <c r="I11" s="17">
        <f>F11+H11</f>
        <v>75.488</v>
      </c>
      <c r="J11" s="20">
        <v>9</v>
      </c>
    </row>
    <row r="12" customHeight="1" spans="1:10">
      <c r="A12" s="13">
        <f>ROW()-2</f>
        <v>10</v>
      </c>
      <c r="B12" s="14" t="s">
        <v>11</v>
      </c>
      <c r="C12" s="14" t="s">
        <v>30</v>
      </c>
      <c r="D12" s="14" t="s">
        <v>31</v>
      </c>
      <c r="E12" s="15">
        <v>76.8</v>
      </c>
      <c r="F12" s="16">
        <f>E12*0.6</f>
        <v>46.08</v>
      </c>
      <c r="G12" s="17">
        <v>72.5</v>
      </c>
      <c r="H12" s="17">
        <f>G12*0.4</f>
        <v>29</v>
      </c>
      <c r="I12" s="17">
        <f>F12+H12</f>
        <v>75.08</v>
      </c>
      <c r="J12" s="20">
        <v>10</v>
      </c>
    </row>
    <row r="13" customHeight="1" spans="1:10">
      <c r="A13" s="13">
        <f>ROW()-2</f>
        <v>11</v>
      </c>
      <c r="B13" s="14" t="s">
        <v>11</v>
      </c>
      <c r="C13" s="14" t="s">
        <v>32</v>
      </c>
      <c r="D13" s="14" t="s">
        <v>33</v>
      </c>
      <c r="E13" s="15">
        <v>72.5</v>
      </c>
      <c r="F13" s="16">
        <f>E13*0.6</f>
        <v>43.5</v>
      </c>
      <c r="G13" s="17">
        <v>78.5</v>
      </c>
      <c r="H13" s="17">
        <f>G13*0.4</f>
        <v>31.4</v>
      </c>
      <c r="I13" s="17">
        <f>F13+H13</f>
        <v>74.9</v>
      </c>
      <c r="J13" s="20">
        <v>11</v>
      </c>
    </row>
    <row r="14" customHeight="1" spans="1:10">
      <c r="A14" s="13">
        <f>ROW()-2</f>
        <v>12</v>
      </c>
      <c r="B14" s="14" t="s">
        <v>11</v>
      </c>
      <c r="C14" s="14" t="s">
        <v>34</v>
      </c>
      <c r="D14" s="14" t="s">
        <v>35</v>
      </c>
      <c r="E14" s="15">
        <v>78.4</v>
      </c>
      <c r="F14" s="16">
        <f>E14*0.6</f>
        <v>47.04</v>
      </c>
      <c r="G14" s="17">
        <v>69.5</v>
      </c>
      <c r="H14" s="17">
        <f>G14*0.4</f>
        <v>27.8</v>
      </c>
      <c r="I14" s="17">
        <f>F14+H14</f>
        <v>74.84</v>
      </c>
      <c r="J14" s="20">
        <v>12</v>
      </c>
    </row>
    <row r="15" customHeight="1" spans="1:10">
      <c r="A15" s="13">
        <f>ROW()-2</f>
        <v>13</v>
      </c>
      <c r="B15" s="14" t="s">
        <v>11</v>
      </c>
      <c r="C15" s="14" t="s">
        <v>36</v>
      </c>
      <c r="D15" s="14" t="s">
        <v>37</v>
      </c>
      <c r="E15" s="15">
        <v>72.3</v>
      </c>
      <c r="F15" s="16">
        <f>E15*0.6</f>
        <v>43.38</v>
      </c>
      <c r="G15" s="17">
        <v>78.33</v>
      </c>
      <c r="H15" s="17">
        <f>G15*0.4</f>
        <v>31.332</v>
      </c>
      <c r="I15" s="17">
        <f>F15+H15</f>
        <v>74.712</v>
      </c>
      <c r="J15" s="20">
        <v>13</v>
      </c>
    </row>
    <row r="16" customHeight="1" spans="1:10">
      <c r="A16" s="13">
        <f>ROW()-2</f>
        <v>14</v>
      </c>
      <c r="B16" s="14" t="s">
        <v>11</v>
      </c>
      <c r="C16" s="14" t="s">
        <v>38</v>
      </c>
      <c r="D16" s="14" t="s">
        <v>39</v>
      </c>
      <c r="E16" s="15">
        <v>77.2</v>
      </c>
      <c r="F16" s="16">
        <f>E16*0.6</f>
        <v>46.32</v>
      </c>
      <c r="G16" s="17">
        <v>70.5</v>
      </c>
      <c r="H16" s="17">
        <f>G16*0.4</f>
        <v>28.2</v>
      </c>
      <c r="I16" s="17">
        <f>F16+H16</f>
        <v>74.52</v>
      </c>
      <c r="J16" s="20">
        <v>14</v>
      </c>
    </row>
    <row r="17" customHeight="1" spans="1:10">
      <c r="A17" s="13">
        <f>ROW()-2</f>
        <v>15</v>
      </c>
      <c r="B17" s="14" t="s">
        <v>11</v>
      </c>
      <c r="C17" s="14" t="s">
        <v>40</v>
      </c>
      <c r="D17" s="14" t="s">
        <v>41</v>
      </c>
      <c r="E17" s="15">
        <v>72.7</v>
      </c>
      <c r="F17" s="16">
        <f>E17*0.6</f>
        <v>43.62</v>
      </c>
      <c r="G17" s="17">
        <v>76.83</v>
      </c>
      <c r="H17" s="17">
        <f>G17*0.4</f>
        <v>30.732</v>
      </c>
      <c r="I17" s="17">
        <f>F17+H17</f>
        <v>74.352</v>
      </c>
      <c r="J17" s="20">
        <v>15</v>
      </c>
    </row>
    <row r="18" customHeight="1" spans="1:10">
      <c r="A18" s="13">
        <f>ROW()-2</f>
        <v>16</v>
      </c>
      <c r="B18" s="14" t="s">
        <v>11</v>
      </c>
      <c r="C18" s="14" t="s">
        <v>42</v>
      </c>
      <c r="D18" s="14" t="s">
        <v>43</v>
      </c>
      <c r="E18" s="15">
        <v>73</v>
      </c>
      <c r="F18" s="16">
        <f>E18*0.6</f>
        <v>43.8</v>
      </c>
      <c r="G18" s="17">
        <v>76.17</v>
      </c>
      <c r="H18" s="17">
        <f>G18*0.4</f>
        <v>30.468</v>
      </c>
      <c r="I18" s="17">
        <f>F18+H18</f>
        <v>74.268</v>
      </c>
      <c r="J18" s="20">
        <v>16</v>
      </c>
    </row>
    <row r="19" customHeight="1" spans="1:10">
      <c r="A19" s="13">
        <f>ROW()-2</f>
        <v>17</v>
      </c>
      <c r="B19" s="14" t="s">
        <v>11</v>
      </c>
      <c r="C19" s="14" t="s">
        <v>44</v>
      </c>
      <c r="D19" s="14" t="s">
        <v>45</v>
      </c>
      <c r="E19" s="15">
        <v>74.7</v>
      </c>
      <c r="F19" s="16">
        <f>E19*0.6</f>
        <v>44.82</v>
      </c>
      <c r="G19" s="17">
        <v>73</v>
      </c>
      <c r="H19" s="17">
        <f>G19*0.4</f>
        <v>29.2</v>
      </c>
      <c r="I19" s="17">
        <f>F19+H19</f>
        <v>74.02</v>
      </c>
      <c r="J19" s="20">
        <v>17</v>
      </c>
    </row>
    <row r="20" customHeight="1" spans="1:10">
      <c r="A20" s="13">
        <f>ROW()-2</f>
        <v>18</v>
      </c>
      <c r="B20" s="14" t="s">
        <v>11</v>
      </c>
      <c r="C20" s="14" t="s">
        <v>46</v>
      </c>
      <c r="D20" s="14" t="s">
        <v>47</v>
      </c>
      <c r="E20" s="15">
        <v>73.9</v>
      </c>
      <c r="F20" s="16">
        <f>E20*0.6</f>
        <v>44.34</v>
      </c>
      <c r="G20" s="17">
        <v>73.67</v>
      </c>
      <c r="H20" s="17">
        <f>G20*0.4</f>
        <v>29.468</v>
      </c>
      <c r="I20" s="17">
        <f>F20+H20</f>
        <v>73.808</v>
      </c>
      <c r="J20" s="20">
        <v>18</v>
      </c>
    </row>
    <row r="21" customHeight="1" spans="1:10">
      <c r="A21" s="13">
        <f>ROW()-2</f>
        <v>19</v>
      </c>
      <c r="B21" s="14" t="s">
        <v>11</v>
      </c>
      <c r="C21" s="14" t="s">
        <v>48</v>
      </c>
      <c r="D21" s="14" t="s">
        <v>49</v>
      </c>
      <c r="E21" s="15">
        <v>71.7</v>
      </c>
      <c r="F21" s="16">
        <f>E21*0.6</f>
        <v>43.02</v>
      </c>
      <c r="G21" s="17">
        <v>75.83</v>
      </c>
      <c r="H21" s="17">
        <f>G21*0.4</f>
        <v>30.332</v>
      </c>
      <c r="I21" s="17">
        <f>F21+H21</f>
        <v>73.352</v>
      </c>
      <c r="J21" s="20">
        <v>19</v>
      </c>
    </row>
    <row r="22" customHeight="1" spans="1:10">
      <c r="A22" s="13">
        <f>ROW()-2</f>
        <v>20</v>
      </c>
      <c r="B22" s="14" t="s">
        <v>11</v>
      </c>
      <c r="C22" s="14" t="s">
        <v>50</v>
      </c>
      <c r="D22" s="14" t="s">
        <v>51</v>
      </c>
      <c r="E22" s="15">
        <v>72</v>
      </c>
      <c r="F22" s="16">
        <f>E22*0.6</f>
        <v>43.2</v>
      </c>
      <c r="G22" s="17">
        <v>75</v>
      </c>
      <c r="H22" s="17">
        <f>G22*0.4</f>
        <v>30</v>
      </c>
      <c r="I22" s="17">
        <f>F22+H22</f>
        <v>73.2</v>
      </c>
      <c r="J22" s="20">
        <v>20</v>
      </c>
    </row>
    <row r="23" customHeight="1" spans="1:10">
      <c r="A23" s="13">
        <f>ROW()-2</f>
        <v>21</v>
      </c>
      <c r="B23" s="14" t="s">
        <v>11</v>
      </c>
      <c r="C23" s="14" t="s">
        <v>52</v>
      </c>
      <c r="D23" s="14" t="s">
        <v>53</v>
      </c>
      <c r="E23" s="15">
        <v>72.1</v>
      </c>
      <c r="F23" s="16">
        <f>E23*0.6</f>
        <v>43.26</v>
      </c>
      <c r="G23" s="17">
        <v>74.83</v>
      </c>
      <c r="H23" s="17">
        <f>G23*0.4</f>
        <v>29.932</v>
      </c>
      <c r="I23" s="17">
        <f>F23+H23</f>
        <v>73.192</v>
      </c>
      <c r="J23" s="20">
        <v>21</v>
      </c>
    </row>
    <row r="24" customHeight="1" spans="1:10">
      <c r="A24" s="13">
        <f>ROW()-2</f>
        <v>22</v>
      </c>
      <c r="B24" s="14" t="s">
        <v>11</v>
      </c>
      <c r="C24" s="14" t="s">
        <v>54</v>
      </c>
      <c r="D24" s="14" t="s">
        <v>55</v>
      </c>
      <c r="E24" s="15">
        <v>72.4</v>
      </c>
      <c r="F24" s="16">
        <f>E24*0.6</f>
        <v>43.44</v>
      </c>
      <c r="G24" s="17">
        <v>74.33</v>
      </c>
      <c r="H24" s="17">
        <f>G24*0.4</f>
        <v>29.732</v>
      </c>
      <c r="I24" s="17">
        <f>F24+H24</f>
        <v>73.172</v>
      </c>
      <c r="J24" s="20">
        <v>22</v>
      </c>
    </row>
    <row r="25" customHeight="1" spans="1:10">
      <c r="A25" s="13">
        <f>ROW()-2</f>
        <v>23</v>
      </c>
      <c r="B25" s="14" t="s">
        <v>11</v>
      </c>
      <c r="C25" s="14" t="s">
        <v>56</v>
      </c>
      <c r="D25" s="14" t="s">
        <v>57</v>
      </c>
      <c r="E25" s="15">
        <v>74</v>
      </c>
      <c r="F25" s="16">
        <f>E25*0.6</f>
        <v>44.4</v>
      </c>
      <c r="G25" s="17">
        <v>71.5</v>
      </c>
      <c r="H25" s="17">
        <f>G25*0.4</f>
        <v>28.6</v>
      </c>
      <c r="I25" s="17">
        <f>F25+H25</f>
        <v>73</v>
      </c>
      <c r="J25" s="20">
        <v>23</v>
      </c>
    </row>
    <row r="26" customHeight="1" spans="1:10">
      <c r="A26" s="13">
        <f>ROW()-2</f>
        <v>24</v>
      </c>
      <c r="B26" s="14" t="s">
        <v>11</v>
      </c>
      <c r="C26" s="14" t="s">
        <v>58</v>
      </c>
      <c r="D26" s="14" t="s">
        <v>59</v>
      </c>
      <c r="E26" s="15">
        <v>73</v>
      </c>
      <c r="F26" s="16">
        <f>E26*0.6</f>
        <v>43.8</v>
      </c>
      <c r="G26" s="17">
        <v>71.33</v>
      </c>
      <c r="H26" s="17">
        <f>G26*0.4</f>
        <v>28.532</v>
      </c>
      <c r="I26" s="17">
        <f>F26+H26</f>
        <v>72.332</v>
      </c>
      <c r="J26" s="20">
        <v>24</v>
      </c>
    </row>
    <row r="27" customHeight="1" spans="1:10">
      <c r="A27" s="13">
        <f>ROW()-2</f>
        <v>25</v>
      </c>
      <c r="B27" s="14" t="s">
        <v>11</v>
      </c>
      <c r="C27" s="14" t="s">
        <v>60</v>
      </c>
      <c r="D27" s="14" t="s">
        <v>61</v>
      </c>
      <c r="E27" s="15">
        <v>74.1</v>
      </c>
      <c r="F27" s="16">
        <f>E27*0.6</f>
        <v>44.46</v>
      </c>
      <c r="G27" s="17">
        <v>69.33</v>
      </c>
      <c r="H27" s="17">
        <f>G27*0.4</f>
        <v>27.732</v>
      </c>
      <c r="I27" s="17">
        <f>F27+H27</f>
        <v>72.192</v>
      </c>
      <c r="J27" s="20">
        <v>25</v>
      </c>
    </row>
    <row r="28" customHeight="1" spans="1:10">
      <c r="A28" s="13">
        <f>ROW()-2</f>
        <v>26</v>
      </c>
      <c r="B28" s="14" t="s">
        <v>11</v>
      </c>
      <c r="C28" s="14" t="s">
        <v>62</v>
      </c>
      <c r="D28" s="14" t="s">
        <v>63</v>
      </c>
      <c r="E28" s="15">
        <v>74.9</v>
      </c>
      <c r="F28" s="16">
        <f>E28*0.6</f>
        <v>44.94</v>
      </c>
      <c r="G28" s="17">
        <v>67.5</v>
      </c>
      <c r="H28" s="17">
        <f>G28*0.4</f>
        <v>27</v>
      </c>
      <c r="I28" s="17">
        <f>F28+H28</f>
        <v>71.94</v>
      </c>
      <c r="J28" s="20">
        <v>26</v>
      </c>
    </row>
    <row r="29" customHeight="1" spans="1:10">
      <c r="A29" s="13">
        <f t="shared" ref="A29:A36" si="0">ROW()-2</f>
        <v>27</v>
      </c>
      <c r="B29" s="14" t="s">
        <v>11</v>
      </c>
      <c r="C29" s="14" t="s">
        <v>64</v>
      </c>
      <c r="D29" s="14" t="s">
        <v>65</v>
      </c>
      <c r="E29" s="15">
        <v>71.5</v>
      </c>
      <c r="F29" s="16">
        <f t="shared" ref="F29:F36" si="1">E29*0.6</f>
        <v>42.9</v>
      </c>
      <c r="G29" s="17">
        <v>72.5</v>
      </c>
      <c r="H29" s="17">
        <f>G29*0.4</f>
        <v>29</v>
      </c>
      <c r="I29" s="17">
        <f t="shared" ref="I29:I36" si="2">F29+H29</f>
        <v>71.9</v>
      </c>
      <c r="J29" s="20">
        <v>27</v>
      </c>
    </row>
    <row r="30" customHeight="1" spans="1:10">
      <c r="A30" s="13">
        <f t="shared" si="0"/>
        <v>28</v>
      </c>
      <c r="B30" s="14" t="s">
        <v>11</v>
      </c>
      <c r="C30" s="14" t="s">
        <v>66</v>
      </c>
      <c r="D30" s="14" t="s">
        <v>67</v>
      </c>
      <c r="E30" s="15">
        <v>73.9</v>
      </c>
      <c r="F30" s="16">
        <f t="shared" si="1"/>
        <v>44.34</v>
      </c>
      <c r="G30" s="17">
        <v>65.33</v>
      </c>
      <c r="H30" s="17">
        <f>G30*0.4</f>
        <v>26.132</v>
      </c>
      <c r="I30" s="17">
        <f t="shared" si="2"/>
        <v>70.472</v>
      </c>
      <c r="J30" s="20">
        <v>28</v>
      </c>
    </row>
    <row r="31" customHeight="1" spans="1:10">
      <c r="A31" s="13">
        <f t="shared" si="0"/>
        <v>29</v>
      </c>
      <c r="B31" s="14" t="s">
        <v>11</v>
      </c>
      <c r="C31" s="14" t="s">
        <v>68</v>
      </c>
      <c r="D31" s="14" t="s">
        <v>69</v>
      </c>
      <c r="E31" s="15">
        <v>71.4</v>
      </c>
      <c r="F31" s="16">
        <f t="shared" si="1"/>
        <v>42.84</v>
      </c>
      <c r="G31" s="17">
        <v>68.33</v>
      </c>
      <c r="H31" s="17">
        <f>G31*0.4</f>
        <v>27.332</v>
      </c>
      <c r="I31" s="17">
        <f t="shared" si="2"/>
        <v>70.172</v>
      </c>
      <c r="J31" s="20">
        <v>29</v>
      </c>
    </row>
    <row r="32" customHeight="1" spans="1:10">
      <c r="A32" s="13">
        <f t="shared" si="0"/>
        <v>30</v>
      </c>
      <c r="B32" s="14" t="s">
        <v>11</v>
      </c>
      <c r="C32" s="14" t="s">
        <v>70</v>
      </c>
      <c r="D32" s="14" t="s">
        <v>71</v>
      </c>
      <c r="E32" s="15">
        <v>72.4</v>
      </c>
      <c r="F32" s="16">
        <f t="shared" si="1"/>
        <v>43.44</v>
      </c>
      <c r="G32" s="17">
        <v>66</v>
      </c>
      <c r="H32" s="17">
        <f>G32*0.4</f>
        <v>26.4</v>
      </c>
      <c r="I32" s="17">
        <f t="shared" si="2"/>
        <v>69.84</v>
      </c>
      <c r="J32" s="20">
        <v>30</v>
      </c>
    </row>
    <row r="33" customHeight="1" spans="1:10">
      <c r="A33" s="13">
        <f t="shared" si="0"/>
        <v>31</v>
      </c>
      <c r="B33" s="14" t="s">
        <v>11</v>
      </c>
      <c r="C33" s="14" t="s">
        <v>72</v>
      </c>
      <c r="D33" s="14" t="s">
        <v>73</v>
      </c>
      <c r="E33" s="15">
        <v>71.9</v>
      </c>
      <c r="F33" s="16">
        <f t="shared" si="1"/>
        <v>43.14</v>
      </c>
      <c r="G33" s="17">
        <v>66.5</v>
      </c>
      <c r="H33" s="17">
        <f>G33*0.4</f>
        <v>26.6</v>
      </c>
      <c r="I33" s="17">
        <f t="shared" si="2"/>
        <v>69.74</v>
      </c>
      <c r="J33" s="20">
        <v>31</v>
      </c>
    </row>
    <row r="34" s="3" customFormat="1" customHeight="1" spans="1:10">
      <c r="A34" s="13">
        <f t="shared" si="0"/>
        <v>32</v>
      </c>
      <c r="B34" s="14" t="s">
        <v>11</v>
      </c>
      <c r="C34" s="18" t="s">
        <v>74</v>
      </c>
      <c r="D34" s="18" t="s">
        <v>75</v>
      </c>
      <c r="E34" s="15">
        <v>73.9</v>
      </c>
      <c r="F34" s="16">
        <f t="shared" si="1"/>
        <v>44.34</v>
      </c>
      <c r="G34" s="17" t="s">
        <v>76</v>
      </c>
      <c r="H34" s="17">
        <v>0</v>
      </c>
      <c r="I34" s="17">
        <f t="shared" si="2"/>
        <v>44.34</v>
      </c>
      <c r="J34" s="20">
        <v>32</v>
      </c>
    </row>
    <row r="35" s="3" customFormat="1" customHeight="1" spans="1:10">
      <c r="A35" s="13">
        <f t="shared" si="0"/>
        <v>33</v>
      </c>
      <c r="B35" s="14" t="s">
        <v>11</v>
      </c>
      <c r="C35" s="14" t="s">
        <v>77</v>
      </c>
      <c r="D35" s="14" t="s">
        <v>78</v>
      </c>
      <c r="E35" s="15">
        <v>73.2</v>
      </c>
      <c r="F35" s="16">
        <f t="shared" si="1"/>
        <v>43.92</v>
      </c>
      <c r="G35" s="17" t="s">
        <v>76</v>
      </c>
      <c r="H35" s="17">
        <v>0</v>
      </c>
      <c r="I35" s="17">
        <f t="shared" si="2"/>
        <v>43.92</v>
      </c>
      <c r="J35" s="20">
        <v>33</v>
      </c>
    </row>
    <row r="36" s="3" customFormat="1" customHeight="1" spans="1:10">
      <c r="A36" s="13">
        <f t="shared" si="0"/>
        <v>34</v>
      </c>
      <c r="B36" s="14" t="s">
        <v>11</v>
      </c>
      <c r="C36" s="14" t="s">
        <v>79</v>
      </c>
      <c r="D36" s="14" t="s">
        <v>80</v>
      </c>
      <c r="E36" s="15">
        <v>73</v>
      </c>
      <c r="F36" s="16">
        <f t="shared" si="1"/>
        <v>43.8</v>
      </c>
      <c r="G36" s="17" t="s">
        <v>76</v>
      </c>
      <c r="H36" s="17">
        <v>0</v>
      </c>
      <c r="I36" s="17">
        <f t="shared" si="2"/>
        <v>43.8</v>
      </c>
      <c r="J36" s="20">
        <v>34</v>
      </c>
    </row>
  </sheetData>
  <autoFilter xmlns:etc="http://www.wps.cn/officeDocument/2017/etCustomData" ref="A2:J36" etc:filterBottomFollowUsedRange="0">
    <extLst/>
  </autoFilter>
  <sortState ref="A3:J33">
    <sortCondition ref="I3:I33" descending="1"/>
  </sortState>
  <mergeCells count="1">
    <mergeCell ref="A1:J1"/>
  </mergeCells>
  <printOptions horizontalCentered="1"/>
  <pageMargins left="0.393055555555556" right="0.393055555555556" top="0.393055555555556" bottom="0.393055555555556" header="0.5" footer="0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Light</cp:lastModifiedBy>
  <dcterms:created xsi:type="dcterms:W3CDTF">2023-06-10T05:09:00Z</dcterms:created>
  <dcterms:modified xsi:type="dcterms:W3CDTF">2024-08-30T10:21:45Z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410B9D3C2A334CBEBAD14162BD5A7635_13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