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Sheet1" sheetId="1" r:id="rId1"/>
  </sheets>
  <definedNames>
    <definedName name="_xlnm._FilterDatabase" localSheetId="0" hidden="1">Sheet1!$A$2:$IG$146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<sst xmlns="http://schemas.openxmlformats.org/spreadsheetml/2006/main" count="772" uniqueCount="589">
  <si>
    <t>2024年诸暨市部分机关事业单位编外聘用人员公开招聘总成绩及入围体检人员名单公布</t>
  </si>
  <si>
    <t>用工单位</t>
  </si>
  <si>
    <t>招聘职位</t>
  </si>
  <si>
    <t>考生
抽签号</t>
  </si>
  <si>
    <t>准考证号</t>
  </si>
  <si>
    <r>
      <rPr>
        <sz val="11"/>
        <color indexed="8"/>
        <rFont val="宋体"/>
        <charset val="134"/>
      </rPr>
      <t>姓</t>
    </r>
    <r>
      <rPr>
        <sz val="11"/>
        <color indexed="8"/>
        <rFont val="Times New Roman"/>
        <charset val="0"/>
      </rPr>
      <t xml:space="preserve">  </t>
    </r>
    <r>
      <rPr>
        <sz val="11"/>
        <color indexed="8"/>
        <rFont val="宋体"/>
        <charset val="134"/>
      </rPr>
      <t>名</t>
    </r>
  </si>
  <si>
    <t>笔试成绩</t>
  </si>
  <si>
    <r>
      <rPr>
        <sz val="12"/>
        <rFont val="宋体"/>
        <charset val="134"/>
      </rPr>
      <t>实际得分
（笔试成绩</t>
    </r>
    <r>
      <rPr>
        <sz val="12"/>
        <rFont val="Times New Roman"/>
        <charset val="0"/>
      </rPr>
      <t>×40%</t>
    </r>
    <r>
      <rPr>
        <sz val="12"/>
        <rFont val="宋体"/>
        <charset val="134"/>
      </rPr>
      <t>）</t>
    </r>
  </si>
  <si>
    <t>面试成绩</t>
  </si>
  <si>
    <r>
      <rPr>
        <sz val="12"/>
        <rFont val="宋体"/>
        <charset val="134"/>
      </rPr>
      <t>实际得分
（面试成绩</t>
    </r>
    <r>
      <rPr>
        <sz val="12"/>
        <rFont val="Times New Roman"/>
        <charset val="0"/>
      </rPr>
      <t>×60%</t>
    </r>
    <r>
      <rPr>
        <sz val="12"/>
        <rFont val="宋体"/>
        <charset val="134"/>
      </rPr>
      <t>）</t>
    </r>
  </si>
  <si>
    <t>总成绩</t>
  </si>
  <si>
    <t>名次</t>
  </si>
  <si>
    <t>备注</t>
  </si>
  <si>
    <t>中共诸暨市委诸暨市人民政府信访局</t>
  </si>
  <si>
    <t>工作人员</t>
  </si>
  <si>
    <t>3I02</t>
  </si>
  <si>
    <t>006040100318</t>
  </si>
  <si>
    <t>骆锴</t>
  </si>
  <si>
    <t>71.10</t>
  </si>
  <si>
    <t>入围体检</t>
  </si>
  <si>
    <t>3I03</t>
  </si>
  <si>
    <t>006040100314</t>
  </si>
  <si>
    <t>吴倩琳</t>
  </si>
  <si>
    <t>67.35</t>
  </si>
  <si>
    <t>3I06</t>
  </si>
  <si>
    <t>006040100208</t>
  </si>
  <si>
    <t>蔡魏碧</t>
  </si>
  <si>
    <t>3I04</t>
  </si>
  <si>
    <t>006040100102</t>
  </si>
  <si>
    <t>杨佳宇</t>
  </si>
  <si>
    <t>69.65</t>
  </si>
  <si>
    <t>3I05</t>
  </si>
  <si>
    <t>006040100210</t>
  </si>
  <si>
    <t>蒋舒展</t>
  </si>
  <si>
    <t>67.85</t>
  </si>
  <si>
    <t>3I01</t>
  </si>
  <si>
    <t>006040100216</t>
  </si>
  <si>
    <t>蒋钰儿</t>
  </si>
  <si>
    <t>68.60</t>
  </si>
  <si>
    <t>面试缺考</t>
  </si>
  <si>
    <t>006040100128</t>
  </si>
  <si>
    <t>朱石烨</t>
  </si>
  <si>
    <t>73.75</t>
  </si>
  <si>
    <t>--</t>
  </si>
  <si>
    <t>006040100319</t>
  </si>
  <si>
    <t>王思淇</t>
  </si>
  <si>
    <t>72.05</t>
  </si>
  <si>
    <t>诸暨市经济和信息化局</t>
  </si>
  <si>
    <t>资料员</t>
  </si>
  <si>
    <t>4E03</t>
  </si>
  <si>
    <t>006040100329</t>
  </si>
  <si>
    <t>吴叶丹</t>
  </si>
  <si>
    <t>4E01</t>
  </si>
  <si>
    <t>006040100325</t>
  </si>
  <si>
    <t>金秋露</t>
  </si>
  <si>
    <t>70.80</t>
  </si>
  <si>
    <t>4E02</t>
  </si>
  <si>
    <t>006040100324</t>
  </si>
  <si>
    <t>何珂嘉</t>
  </si>
  <si>
    <t>69.75</t>
  </si>
  <si>
    <t>公共服务中心窗口工作人员</t>
  </si>
  <si>
    <t>4C01</t>
  </si>
  <si>
    <t>006040100403</t>
  </si>
  <si>
    <t>陈顺康</t>
  </si>
  <si>
    <t>63.25</t>
  </si>
  <si>
    <t>4C02</t>
  </si>
  <si>
    <t>006040100401</t>
  </si>
  <si>
    <t>杨浩炬</t>
  </si>
  <si>
    <t>60.65</t>
  </si>
  <si>
    <t>4C03</t>
  </si>
  <si>
    <t>006040100402</t>
  </si>
  <si>
    <t>张双</t>
  </si>
  <si>
    <t>52.80</t>
  </si>
  <si>
    <t>诸暨市科学技术局</t>
  </si>
  <si>
    <t>3B03</t>
  </si>
  <si>
    <t>006040100407</t>
  </si>
  <si>
    <t>吴昊</t>
  </si>
  <si>
    <t>70.00</t>
  </si>
  <si>
    <t>3B02</t>
  </si>
  <si>
    <t>006040100409</t>
  </si>
  <si>
    <t>楼媛媛</t>
  </si>
  <si>
    <t>74.65</t>
  </si>
  <si>
    <t>3B01</t>
  </si>
  <si>
    <t>006040100406</t>
  </si>
  <si>
    <t>朱章荣</t>
  </si>
  <si>
    <t>69.20</t>
  </si>
  <si>
    <t>诸暨市司法局</t>
  </si>
  <si>
    <t>调解员</t>
  </si>
  <si>
    <t>3C01</t>
  </si>
  <si>
    <t>006040100425</t>
  </si>
  <si>
    <t>方涣钧</t>
  </si>
  <si>
    <t>68.50</t>
  </si>
  <si>
    <t>3C02</t>
  </si>
  <si>
    <t>006040100427</t>
  </si>
  <si>
    <t>陈科旭</t>
  </si>
  <si>
    <t>006040100421</t>
  </si>
  <si>
    <t>蒋陈滢</t>
  </si>
  <si>
    <t>71.15</t>
  </si>
  <si>
    <t>诸暨市财政局</t>
  </si>
  <si>
    <t>4A04</t>
  </si>
  <si>
    <t>006040100529</t>
  </si>
  <si>
    <t>叶峻成</t>
  </si>
  <si>
    <t>74.20</t>
  </si>
  <si>
    <t>4A01</t>
  </si>
  <si>
    <t>006040100530</t>
  </si>
  <si>
    <t>章卓丫</t>
  </si>
  <si>
    <t>67.65</t>
  </si>
  <si>
    <t>4A02</t>
  </si>
  <si>
    <t>006040100525</t>
  </si>
  <si>
    <t>赵雪而</t>
  </si>
  <si>
    <t>63.65</t>
  </si>
  <si>
    <t>4A05</t>
  </si>
  <si>
    <t>006040100506</t>
  </si>
  <si>
    <t>郦桂怡</t>
  </si>
  <si>
    <t>62.60</t>
  </si>
  <si>
    <t>4A03</t>
  </si>
  <si>
    <t>006040100514</t>
  </si>
  <si>
    <t>卓媛</t>
  </si>
  <si>
    <t>62.00</t>
  </si>
  <si>
    <t>006040100519</t>
  </si>
  <si>
    <t>钟盈懿</t>
  </si>
  <si>
    <t>59.20</t>
  </si>
  <si>
    <t>4F01</t>
  </si>
  <si>
    <t>006040100716</t>
  </si>
  <si>
    <t>叶锴</t>
  </si>
  <si>
    <t>75.80</t>
  </si>
  <si>
    <t>4F06</t>
  </si>
  <si>
    <t>006040100629</t>
  </si>
  <si>
    <t>寿璐莎</t>
  </si>
  <si>
    <t>75.20</t>
  </si>
  <si>
    <t>4F02</t>
  </si>
  <si>
    <t>006040100615</t>
  </si>
  <si>
    <t>郭凯航</t>
  </si>
  <si>
    <t>74.55</t>
  </si>
  <si>
    <t>4F03</t>
  </si>
  <si>
    <t>006040100605</t>
  </si>
  <si>
    <t>赵凯楠</t>
  </si>
  <si>
    <t>73.20</t>
  </si>
  <si>
    <t>4F05</t>
  </si>
  <si>
    <t>006040100628</t>
  </si>
  <si>
    <t>张帆</t>
  </si>
  <si>
    <t>73.70</t>
  </si>
  <si>
    <t>4F04</t>
  </si>
  <si>
    <t>006040100627</t>
  </si>
  <si>
    <t>莫晗沁</t>
  </si>
  <si>
    <t>73.95</t>
  </si>
  <si>
    <t>诸暨市自然资源和规划局</t>
  </si>
  <si>
    <t>4H05</t>
  </si>
  <si>
    <t>006040100808</t>
  </si>
  <si>
    <t>李奇玥</t>
  </si>
  <si>
    <t>71.30</t>
  </si>
  <si>
    <t>4H06</t>
  </si>
  <si>
    <t>006040100817</t>
  </si>
  <si>
    <t>琚源</t>
  </si>
  <si>
    <t>74.25</t>
  </si>
  <si>
    <t>4H02</t>
  </si>
  <si>
    <t>006040100729</t>
  </si>
  <si>
    <t>钱香钰</t>
  </si>
  <si>
    <t>71.40</t>
  </si>
  <si>
    <t>4H03</t>
  </si>
  <si>
    <t>006040100721</t>
  </si>
  <si>
    <t>翁冰冰</t>
  </si>
  <si>
    <t>72.40</t>
  </si>
  <si>
    <t>4H04</t>
  </si>
  <si>
    <t>006040100815</t>
  </si>
  <si>
    <t>孟偌吟</t>
  </si>
  <si>
    <t>68.30</t>
  </si>
  <si>
    <t>4H01</t>
  </si>
  <si>
    <t>006040100807</t>
  </si>
  <si>
    <t>陈振霆</t>
  </si>
  <si>
    <t>68.80</t>
  </si>
  <si>
    <t>诸暨市住房和城乡建设局</t>
  </si>
  <si>
    <r>
      <rPr>
        <sz val="11"/>
        <rFont val="宋体"/>
        <charset val="134"/>
      </rPr>
      <t>资料员</t>
    </r>
    <r>
      <rPr>
        <sz val="11"/>
        <rFont val="Times New Roman"/>
        <charset val="0"/>
      </rPr>
      <t>1</t>
    </r>
  </si>
  <si>
    <t>2H02</t>
  </si>
  <si>
    <t>006040100919</t>
  </si>
  <si>
    <t>杨杭怡</t>
  </si>
  <si>
    <t>71.95</t>
  </si>
  <si>
    <t>2H01</t>
  </si>
  <si>
    <t>006040101001</t>
  </si>
  <si>
    <t>梅雅珺</t>
  </si>
  <si>
    <t>66.35</t>
  </si>
  <si>
    <t>006040101013</t>
  </si>
  <si>
    <t>陈鹏</t>
  </si>
  <si>
    <t>65.45</t>
  </si>
  <si>
    <t>资料员2</t>
  </si>
  <si>
    <t>2G05</t>
  </si>
  <si>
    <t>006040101020</t>
  </si>
  <si>
    <t>陈烨</t>
  </si>
  <si>
    <t>67.30</t>
  </si>
  <si>
    <t>2G04</t>
  </si>
  <si>
    <t>006040101026</t>
  </si>
  <si>
    <t>王钰</t>
  </si>
  <si>
    <t>68.95</t>
  </si>
  <si>
    <t>2G02</t>
  </si>
  <si>
    <t>006040101107</t>
  </si>
  <si>
    <t>傅乐莹</t>
  </si>
  <si>
    <t>64.85</t>
  </si>
  <si>
    <t>2G06</t>
  </si>
  <si>
    <t>006040101104</t>
  </si>
  <si>
    <t>黄辉</t>
  </si>
  <si>
    <t>64.35</t>
  </si>
  <si>
    <t>2G01</t>
  </si>
  <si>
    <t>006040101106</t>
  </si>
  <si>
    <t>姜陈波</t>
  </si>
  <si>
    <t>66.80</t>
  </si>
  <si>
    <t>2G03</t>
  </si>
  <si>
    <t>006040101021</t>
  </si>
  <si>
    <t>黄慧</t>
  </si>
  <si>
    <t>67.25</t>
  </si>
  <si>
    <t>2F02</t>
  </si>
  <si>
    <t>006040101110</t>
  </si>
  <si>
    <t>吴小燕</t>
  </si>
  <si>
    <t>62.10</t>
  </si>
  <si>
    <t>2F01</t>
  </si>
  <si>
    <t>006040101109</t>
  </si>
  <si>
    <t>俞周怡</t>
  </si>
  <si>
    <t>66.65</t>
  </si>
  <si>
    <t>006040101111</t>
  </si>
  <si>
    <t>周佳君</t>
  </si>
  <si>
    <t>67.70</t>
  </si>
  <si>
    <r>
      <rPr>
        <sz val="11"/>
        <rFont val="宋体"/>
        <charset val="134"/>
      </rPr>
      <t>工作人员</t>
    </r>
    <r>
      <rPr>
        <sz val="11"/>
        <rFont val="Times New Roman"/>
        <charset val="0"/>
      </rPr>
      <t>1</t>
    </r>
  </si>
  <si>
    <t>2C01</t>
  </si>
  <si>
    <t>006040101116</t>
  </si>
  <si>
    <t>金峥杰</t>
  </si>
  <si>
    <t>72.50</t>
  </si>
  <si>
    <t>2C03</t>
  </si>
  <si>
    <t>006040101114</t>
  </si>
  <si>
    <t>黄哲灵</t>
  </si>
  <si>
    <t>2C02</t>
  </si>
  <si>
    <t>006040101117</t>
  </si>
  <si>
    <t>寿凯悦</t>
  </si>
  <si>
    <t>工作人员2</t>
  </si>
  <si>
    <t>2E01</t>
  </si>
  <si>
    <t>006040101123</t>
  </si>
  <si>
    <t>郑祯娜</t>
  </si>
  <si>
    <t>73.15</t>
  </si>
  <si>
    <t>006040101125</t>
  </si>
  <si>
    <t>丁龙坚</t>
  </si>
  <si>
    <t>70.90</t>
  </si>
  <si>
    <t>006040101126</t>
  </si>
  <si>
    <t>徐琦</t>
  </si>
  <si>
    <t>工作人员3</t>
  </si>
  <si>
    <t>2D02</t>
  </si>
  <si>
    <t>006040101129</t>
  </si>
  <si>
    <t>周旸</t>
  </si>
  <si>
    <t>60.95</t>
  </si>
  <si>
    <t>2D01</t>
  </si>
  <si>
    <t>006040101127</t>
  </si>
  <si>
    <t>田宁楠</t>
  </si>
  <si>
    <t>55.30</t>
  </si>
  <si>
    <t>工作人员4</t>
  </si>
  <si>
    <t>2I09</t>
  </si>
  <si>
    <t>006040101224</t>
  </si>
  <si>
    <t>俞靖庐</t>
  </si>
  <si>
    <t>70.30</t>
  </si>
  <si>
    <t>2I06</t>
  </si>
  <si>
    <t>006040101206</t>
  </si>
  <si>
    <t>何云峰</t>
  </si>
  <si>
    <t>2I05</t>
  </si>
  <si>
    <t>006040101218</t>
  </si>
  <si>
    <t>何志栋</t>
  </si>
  <si>
    <t>71.60</t>
  </si>
  <si>
    <t>2I07</t>
  </si>
  <si>
    <t>006040101211</t>
  </si>
  <si>
    <t>边圆斐</t>
  </si>
  <si>
    <t>65.75</t>
  </si>
  <si>
    <t>2I01</t>
  </si>
  <si>
    <t>006040101219</t>
  </si>
  <si>
    <t>黄银园</t>
  </si>
  <si>
    <t>64.55</t>
  </si>
  <si>
    <t>2I02</t>
  </si>
  <si>
    <t>006040101212</t>
  </si>
  <si>
    <t>李京</t>
  </si>
  <si>
    <t>63.70</t>
  </si>
  <si>
    <t>2I04</t>
  </si>
  <si>
    <t>006040101210</t>
  </si>
  <si>
    <t>余承泽</t>
  </si>
  <si>
    <t>67.10</t>
  </si>
  <si>
    <t>2I03</t>
  </si>
  <si>
    <t>006040101221</t>
  </si>
  <si>
    <t>詹柯怡</t>
  </si>
  <si>
    <t>66.90</t>
  </si>
  <si>
    <t>2I08</t>
  </si>
  <si>
    <t>006040101216</t>
  </si>
  <si>
    <t>边玉佳</t>
  </si>
  <si>
    <t>63.10</t>
  </si>
  <si>
    <t>2I10</t>
  </si>
  <si>
    <t>006040101209</t>
  </si>
  <si>
    <t>斯俊凯</t>
  </si>
  <si>
    <t>66.85</t>
  </si>
  <si>
    <t>工作人员5</t>
  </si>
  <si>
    <t>006040101226</t>
  </si>
  <si>
    <t>季雯</t>
  </si>
  <si>
    <t>63.40</t>
  </si>
  <si>
    <t>诸暨市文化广电旅游局</t>
  </si>
  <si>
    <t>工作人员1</t>
  </si>
  <si>
    <t>4B02</t>
  </si>
  <si>
    <t>006040101614</t>
  </si>
  <si>
    <t>周建强</t>
  </si>
  <si>
    <t>52.90</t>
  </si>
  <si>
    <t>4B01</t>
  </si>
  <si>
    <t>006040101615</t>
  </si>
  <si>
    <t>方元琦</t>
  </si>
  <si>
    <t>46.80</t>
  </si>
  <si>
    <t>006040101619</t>
  </si>
  <si>
    <t>施骊晔</t>
  </si>
  <si>
    <t>57.00</t>
  </si>
  <si>
    <t>006040101616</t>
  </si>
  <si>
    <t>沈菲</t>
  </si>
  <si>
    <t>37.90</t>
  </si>
  <si>
    <t>006040101618</t>
  </si>
  <si>
    <t>何莲</t>
  </si>
  <si>
    <t>32.05</t>
  </si>
  <si>
    <t>006040101617</t>
  </si>
  <si>
    <t>魏波杰</t>
  </si>
  <si>
    <t>15.75</t>
  </si>
  <si>
    <t>4D02</t>
  </si>
  <si>
    <t>006040101628</t>
  </si>
  <si>
    <t>汤棹如</t>
  </si>
  <si>
    <t>74.40</t>
  </si>
  <si>
    <t>4D03</t>
  </si>
  <si>
    <t>006040101625</t>
  </si>
  <si>
    <t>袁佳成</t>
  </si>
  <si>
    <t>69.50</t>
  </si>
  <si>
    <t>4D01</t>
  </si>
  <si>
    <t>006040101711</t>
  </si>
  <si>
    <t>史毅琳</t>
  </si>
  <si>
    <t>68.00</t>
  </si>
  <si>
    <t>诸暨市市场监督管理局</t>
  </si>
  <si>
    <t>3J01</t>
  </si>
  <si>
    <t>006040101307</t>
  </si>
  <si>
    <t>王琪淇</t>
  </si>
  <si>
    <t>70.05</t>
  </si>
  <si>
    <t>3J02</t>
  </si>
  <si>
    <t>006040101305</t>
  </si>
  <si>
    <t>邢慧佳</t>
  </si>
  <si>
    <t>66.60</t>
  </si>
  <si>
    <t>006040101304</t>
  </si>
  <si>
    <t>方淑慧</t>
  </si>
  <si>
    <t>67.75</t>
  </si>
  <si>
    <t>诸暨市统计局</t>
  </si>
  <si>
    <t>统计辅助人员</t>
  </si>
  <si>
    <t>4G01</t>
  </si>
  <si>
    <t>006040101322</t>
  </si>
  <si>
    <t>金煜森</t>
  </si>
  <si>
    <t>4G03</t>
  </si>
  <si>
    <t>006040101316</t>
  </si>
  <si>
    <t>何儒昂</t>
  </si>
  <si>
    <t>4G02</t>
  </si>
  <si>
    <t>006040101320</t>
  </si>
  <si>
    <t>周依恬</t>
  </si>
  <si>
    <t>65.95</t>
  </si>
  <si>
    <t>诸暨市综合行政执法局</t>
  </si>
  <si>
    <r>
      <rPr>
        <sz val="11"/>
        <rFont val="宋体"/>
        <charset val="134"/>
      </rPr>
      <t>综合行政执法辅助人员</t>
    </r>
    <r>
      <rPr>
        <sz val="11"/>
        <rFont val="Times New Roman"/>
        <charset val="0"/>
      </rPr>
      <t>1</t>
    </r>
  </si>
  <si>
    <t>1B01</t>
  </si>
  <si>
    <t>006040101718</t>
  </si>
  <si>
    <t>王立翀</t>
  </si>
  <si>
    <t>55.60</t>
  </si>
  <si>
    <t>1B02</t>
  </si>
  <si>
    <t>006040101717</t>
  </si>
  <si>
    <t>杨昊杰</t>
  </si>
  <si>
    <t>60.35</t>
  </si>
  <si>
    <t>1B05</t>
  </si>
  <si>
    <t>006040101719</t>
  </si>
  <si>
    <t>游国辰</t>
  </si>
  <si>
    <t>59.85</t>
  </si>
  <si>
    <t>1B03</t>
  </si>
  <si>
    <t>006040101715</t>
  </si>
  <si>
    <t>季润哲</t>
  </si>
  <si>
    <t>49.95</t>
  </si>
  <si>
    <t>1B04</t>
  </si>
  <si>
    <t>006040101716</t>
  </si>
  <si>
    <t>应佳奇</t>
  </si>
  <si>
    <t>40.85</t>
  </si>
  <si>
    <t>综合行政执法辅助人员2</t>
  </si>
  <si>
    <t>1C01</t>
  </si>
  <si>
    <t>006040101812</t>
  </si>
  <si>
    <t>陈超</t>
  </si>
  <si>
    <t>70.85</t>
  </si>
  <si>
    <t>1C08</t>
  </si>
  <si>
    <t>006040101729</t>
  </si>
  <si>
    <t>慎风润</t>
  </si>
  <si>
    <t>1C18</t>
  </si>
  <si>
    <t>006040101808</t>
  </si>
  <si>
    <t>周珏峰</t>
  </si>
  <si>
    <t>64.80</t>
  </si>
  <si>
    <t>1C16</t>
  </si>
  <si>
    <t>006040101724</t>
  </si>
  <si>
    <t>周昱阳</t>
  </si>
  <si>
    <t>1C04</t>
  </si>
  <si>
    <t>006040101720</t>
  </si>
  <si>
    <t>徐铁飞</t>
  </si>
  <si>
    <t>1C02</t>
  </si>
  <si>
    <t>006040101723</t>
  </si>
  <si>
    <t>林杰</t>
  </si>
  <si>
    <t>65.65</t>
  </si>
  <si>
    <t>1C17</t>
  </si>
  <si>
    <t>006040101806</t>
  </si>
  <si>
    <t>王琪锋</t>
  </si>
  <si>
    <t>62.45</t>
  </si>
  <si>
    <t>1C03</t>
  </si>
  <si>
    <t>006040101802</t>
  </si>
  <si>
    <t>寿家骏</t>
  </si>
  <si>
    <t>65.15</t>
  </si>
  <si>
    <t>1C12</t>
  </si>
  <si>
    <t>006040101727</t>
  </si>
  <si>
    <t>宋奇涛</t>
  </si>
  <si>
    <t>58.50</t>
  </si>
  <si>
    <t>1C20</t>
  </si>
  <si>
    <t>006040101725</t>
  </si>
  <si>
    <t>李峰</t>
  </si>
  <si>
    <t>58.15</t>
  </si>
  <si>
    <t>1C14</t>
  </si>
  <si>
    <t>006040101728</t>
  </si>
  <si>
    <t>楼王</t>
  </si>
  <si>
    <t>59.30</t>
  </si>
  <si>
    <t>1C10</t>
  </si>
  <si>
    <t>006040101721</t>
  </si>
  <si>
    <t>周叶宝</t>
  </si>
  <si>
    <t>1C05</t>
  </si>
  <si>
    <t>006040101730</t>
  </si>
  <si>
    <t>温佳锴</t>
  </si>
  <si>
    <t>56.60</t>
  </si>
  <si>
    <t>1C09</t>
  </si>
  <si>
    <t>006040101726</t>
  </si>
  <si>
    <t>张家晨</t>
  </si>
  <si>
    <t>57.30</t>
  </si>
  <si>
    <t>1C07</t>
  </si>
  <si>
    <t>006040101722</t>
  </si>
  <si>
    <t>杨杭铖</t>
  </si>
  <si>
    <t>58.80</t>
  </si>
  <si>
    <t>1C19</t>
  </si>
  <si>
    <t>006040101805</t>
  </si>
  <si>
    <t>孙超</t>
  </si>
  <si>
    <t>48.10</t>
  </si>
  <si>
    <t>1C11</t>
  </si>
  <si>
    <t>006040101811</t>
  </si>
  <si>
    <t>赵嘉辉</t>
  </si>
  <si>
    <t>46.60</t>
  </si>
  <si>
    <t>1C06</t>
  </si>
  <si>
    <t>006040101810</t>
  </si>
  <si>
    <t>孟坤</t>
  </si>
  <si>
    <t>50.50</t>
  </si>
  <si>
    <t>1C15</t>
  </si>
  <si>
    <t>006040101801</t>
  </si>
  <si>
    <t>许金峰</t>
  </si>
  <si>
    <t>37.50</t>
  </si>
  <si>
    <t>1C13</t>
  </si>
  <si>
    <t>006040101807</t>
  </si>
  <si>
    <t>祝少泽</t>
  </si>
  <si>
    <t>65.70</t>
  </si>
  <si>
    <t>放弃面试</t>
  </si>
  <si>
    <t>006040101804</t>
  </si>
  <si>
    <t>张国席</t>
  </si>
  <si>
    <t>45.20</t>
  </si>
  <si>
    <t>综合行政执法辅助人员3</t>
  </si>
  <si>
    <t>1A08</t>
  </si>
  <si>
    <t>006040101823</t>
  </si>
  <si>
    <t>蒋伊宁</t>
  </si>
  <si>
    <t>75.00</t>
  </si>
  <si>
    <t>1A04</t>
  </si>
  <si>
    <t>006040101908</t>
  </si>
  <si>
    <t>石林飞</t>
  </si>
  <si>
    <t>1A09</t>
  </si>
  <si>
    <t>006040101902</t>
  </si>
  <si>
    <t>张俞方</t>
  </si>
  <si>
    <t>68.45</t>
  </si>
  <si>
    <t>1A07</t>
  </si>
  <si>
    <t>006040101820</t>
  </si>
  <si>
    <t>宣佳慧</t>
  </si>
  <si>
    <t>67.05</t>
  </si>
  <si>
    <t>1A01</t>
  </si>
  <si>
    <t>006040101817</t>
  </si>
  <si>
    <t>边祺超</t>
  </si>
  <si>
    <t>1A05</t>
  </si>
  <si>
    <t>006040101816</t>
  </si>
  <si>
    <t>袁嘉蔚</t>
  </si>
  <si>
    <t>65.40</t>
  </si>
  <si>
    <t>1A02</t>
  </si>
  <si>
    <t>006040101818</t>
  </si>
  <si>
    <t>周晶晶</t>
  </si>
  <si>
    <t>68.25</t>
  </si>
  <si>
    <t>1A06</t>
  </si>
  <si>
    <t>006040101827</t>
  </si>
  <si>
    <t>赵佳敏</t>
  </si>
  <si>
    <t>68.35</t>
  </si>
  <si>
    <t>1A03</t>
  </si>
  <si>
    <t>006040101825</t>
  </si>
  <si>
    <t>王旖</t>
  </si>
  <si>
    <t>66.50</t>
  </si>
  <si>
    <t>006040101906</t>
  </si>
  <si>
    <t>洪瑜</t>
  </si>
  <si>
    <t>绍兴市生态环境局诸暨分局</t>
  </si>
  <si>
    <t>环保执法辅助人员</t>
  </si>
  <si>
    <t>2A03</t>
  </si>
  <si>
    <t>006040101326</t>
  </si>
  <si>
    <t>吴刚敏</t>
  </si>
  <si>
    <t>67.15</t>
  </si>
  <si>
    <t>2A02</t>
  </si>
  <si>
    <t>006040101327</t>
  </si>
  <si>
    <t>孟泽君</t>
  </si>
  <si>
    <t>68.10</t>
  </si>
  <si>
    <t>2A01</t>
  </si>
  <si>
    <t>006040101325</t>
  </si>
  <si>
    <t>赵钜</t>
  </si>
  <si>
    <t>58.55</t>
  </si>
  <si>
    <t>绍兴市住房公积金管理中心诸暨人中心</t>
  </si>
  <si>
    <t>2B02</t>
  </si>
  <si>
    <t>006040101408</t>
  </si>
  <si>
    <t>金涵琪</t>
  </si>
  <si>
    <t>69.30</t>
  </si>
  <si>
    <t>2B01</t>
  </si>
  <si>
    <t>006040101405</t>
  </si>
  <si>
    <t>寿润昊</t>
  </si>
  <si>
    <t>64.50</t>
  </si>
  <si>
    <t>2B03</t>
  </si>
  <si>
    <t>006040101401</t>
  </si>
  <si>
    <t>许毓秀</t>
  </si>
  <si>
    <t>诸暨市人民法院</t>
  </si>
  <si>
    <t>执法辅助人员</t>
  </si>
  <si>
    <t>3H02</t>
  </si>
  <si>
    <t>006040101923</t>
  </si>
  <si>
    <t>陈元琛</t>
  </si>
  <si>
    <t>69.95</t>
  </si>
  <si>
    <t>3H01</t>
  </si>
  <si>
    <t>006040101920</t>
  </si>
  <si>
    <t>屠惠琳</t>
  </si>
  <si>
    <t>63.30</t>
  </si>
  <si>
    <t>3H03</t>
  </si>
  <si>
    <t>006040101922</t>
  </si>
  <si>
    <t>蔡佳鑫</t>
  </si>
  <si>
    <t>64.05</t>
  </si>
  <si>
    <t>3E01</t>
  </si>
  <si>
    <t>006040102001</t>
  </si>
  <si>
    <t>蒋心如</t>
  </si>
  <si>
    <t>3E02</t>
  </si>
  <si>
    <t>006040101929</t>
  </si>
  <si>
    <t>楼丫雯</t>
  </si>
  <si>
    <t>66.30</t>
  </si>
  <si>
    <t>3E03</t>
  </si>
  <si>
    <t>006040101930</t>
  </si>
  <si>
    <t>孙家怡</t>
  </si>
  <si>
    <t>59.80</t>
  </si>
  <si>
    <t>窗口工作人员</t>
  </si>
  <si>
    <t>3A03</t>
  </si>
  <si>
    <t>006040102004</t>
  </si>
  <si>
    <t>蒋泽烽</t>
  </si>
  <si>
    <t>3A01</t>
  </si>
  <si>
    <t>006040102007</t>
  </si>
  <si>
    <t>钱丹文</t>
  </si>
  <si>
    <t>62.95</t>
  </si>
  <si>
    <t>3A02</t>
  </si>
  <si>
    <t>006040102009</t>
  </si>
  <si>
    <t>孙倩倩</t>
  </si>
  <si>
    <t>56.30</t>
  </si>
  <si>
    <t>诸暨市人民政府大唐街道办事处</t>
  </si>
  <si>
    <t>3D02</t>
  </si>
  <si>
    <t>006040101411</t>
  </si>
  <si>
    <t>侯天云</t>
  </si>
  <si>
    <t>63.90</t>
  </si>
  <si>
    <t>3D01</t>
  </si>
  <si>
    <t>006040101414</t>
  </si>
  <si>
    <t>陈江宜</t>
  </si>
  <si>
    <t>63.75</t>
  </si>
  <si>
    <t>3D03</t>
  </si>
  <si>
    <t>006040101428</t>
  </si>
  <si>
    <t>陈彬</t>
  </si>
  <si>
    <t>62.05</t>
  </si>
  <si>
    <t>诸暨市人民政府暨南街道办事处</t>
  </si>
  <si>
    <t>便民服务中心窗口工作人员</t>
  </si>
  <si>
    <t>3G01</t>
  </si>
  <si>
    <t>006040101515</t>
  </si>
  <si>
    <t>黄婷</t>
  </si>
  <si>
    <t>67.50</t>
  </si>
  <si>
    <t>3G03</t>
  </si>
  <si>
    <t>006040101513</t>
  </si>
  <si>
    <t>吕伟江</t>
  </si>
  <si>
    <t>3G02</t>
  </si>
  <si>
    <t>006040101510</t>
  </si>
  <si>
    <t>郑锦云</t>
  </si>
  <si>
    <t>3F02</t>
  </si>
  <si>
    <t>006040101606</t>
  </si>
  <si>
    <t>徐佳怡</t>
  </si>
  <si>
    <t>64.20</t>
  </si>
  <si>
    <t>3F01</t>
  </si>
  <si>
    <t>006040101526</t>
  </si>
  <si>
    <t>娄文依</t>
  </si>
  <si>
    <t>006040101603</t>
  </si>
  <si>
    <t>杨晓彤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</si>
</sst>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32">
    <font>
      <sz val="11"/>
      <color theme="1"/>
      <name val="宋体"/>
      <charset val="134"/>
      <scheme val="minor"/>
    </font>
    <font>
      <sz val="12"/>
      <name val="宋体"/>
      <charset val="134"/>
    </font>
    <font>
      <sz val="12"/>
      <name val="Times New Roman"/>
      <charset val="0"/>
    </font>
    <font>
      <b/>
      <sz val="18"/>
      <name val="方正书宋_GBK"/>
      <charset val="134"/>
    </font>
    <font>
      <sz val="11"/>
      <color indexed="8"/>
      <name val="宋体"/>
      <charset val="134"/>
    </font>
    <font>
      <sz val="12"/>
      <color indexed="8"/>
      <name val="宋体"/>
      <charset val="134"/>
    </font>
    <font>
      <sz val="11"/>
      <name val="宋体"/>
      <charset val="134"/>
    </font>
    <font>
      <sz val="11"/>
      <name val="Times New Roman"/>
      <charset val="0"/>
    </font>
    <font>
      <sz val="11"/>
      <name val="宋体"/>
      <charset val="0"/>
    </font>
    <font>
      <sz val="12"/>
      <name val="宋体"/>
      <charset val="0"/>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0" fillId="0" borderId="1" xfId="0" applyNumberFormat="1" applyFont="1" applyFill="1" applyBorder="1" applyAlignment="1" quotePrefix="1">
      <alignment horizontal="center" vertical="center"/>
    </xf>
    <xf numFmtId="176" fontId="0" fillId="0" borderId="1" xfId="0" applyNumberFormat="1" applyFont="1" applyFill="1" applyBorder="1" applyAlignment="1" quotePrefix="1">
      <alignment horizontal="center" vertical="center"/>
    </xf>
    <xf numFmtId="176" fontId="1" fillId="0" borderId="1" xfId="0" applyNumberFormat="1" applyFont="1" applyFill="1" applyBorder="1" applyAlignment="1" quotePrefix="1">
      <alignment horizontal="center" vertical="center"/>
    </xf>
    <xf numFmtId="0" fontId="2" fillId="0" borderId="1" xfId="0" applyFont="1" applyFill="1" applyBorder="1" applyAlignment="1" applyProtection="1" quotePrefix="1">
      <alignment horizontal="center" vertical="center" wrapText="1"/>
      <protection locked="0"/>
    </xf>
    <xf numFmtId="0" fontId="1"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G146"/>
  <sheetViews>
    <sheetView tabSelected="1" zoomScale="80" zoomScaleNormal="80" topLeftCell="A40" workbookViewId="0">
      <selection activeCell="C146" sqref="C146"/>
    </sheetView>
  </sheetViews>
  <sheetFormatPr defaultColWidth="10" defaultRowHeight="15.6"/>
  <cols>
    <col min="1" max="1" width="12.1296296296296" style="3" customWidth="1"/>
    <col min="2" max="2" width="10" style="2" customWidth="1"/>
    <col min="3" max="3" width="11.25" style="2" customWidth="1"/>
    <col min="4" max="4" width="14.1666666666667" style="2" customWidth="1"/>
    <col min="5" max="5" width="11.6666666666667" style="4" customWidth="1"/>
    <col min="6" max="6" width="10.6944444444444" style="2" customWidth="1"/>
    <col min="7" max="7" width="12.0833333333333" style="2" customWidth="1"/>
    <col min="8" max="8" width="11.1111111111111" style="2" customWidth="1"/>
    <col min="9" max="9" width="16.5277777777778" style="2" customWidth="1"/>
    <col min="10" max="10" width="13.75" style="2" customWidth="1"/>
    <col min="11" max="11" width="11.3888888888889" style="2" customWidth="1"/>
    <col min="12" max="241" width="10" style="2" customWidth="1"/>
    <col min="242" max="16384" width="10" style="2"/>
  </cols>
  <sheetData>
    <row r="1" s="1" customFormat="1" ht="39" customHeight="1" spans="1:241">
      <c r="A1" s="5" t="s">
        <v>0</v>
      </c>
      <c r="B1" s="5"/>
      <c r="C1" s="5"/>
      <c r="D1" s="5"/>
      <c r="E1" s="5"/>
      <c r="F1" s="5"/>
      <c r="G1" s="5"/>
      <c r="H1" s="5"/>
      <c r="I1" s="5"/>
      <c r="J1" s="5"/>
      <c r="K1" s="5"/>
      <c r="L1" s="5"/>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1" customFormat="1" ht="45" customHeight="1" spans="1:241">
      <c r="A2" s="6" t="s">
        <v>1</v>
      </c>
      <c r="B2" s="6" t="s">
        <v>2</v>
      </c>
      <c r="C2" s="7" t="s">
        <v>3</v>
      </c>
      <c r="D2" s="7" t="s">
        <v>4</v>
      </c>
      <c r="E2" s="8" t="s">
        <v>5</v>
      </c>
      <c r="F2" s="9" t="s">
        <v>6</v>
      </c>
      <c r="G2" s="10" t="s">
        <v>7</v>
      </c>
      <c r="H2" s="10" t="s">
        <v>8</v>
      </c>
      <c r="I2" s="10" t="s">
        <v>9</v>
      </c>
      <c r="J2" s="20" t="s">
        <v>10</v>
      </c>
      <c r="K2" s="10" t="s">
        <v>11</v>
      </c>
      <c r="L2" s="21" t="s">
        <v>12</v>
      </c>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1" customFormat="1" ht="20.25" customHeight="1" spans="1:241">
      <c r="A3" s="11" t="s">
        <v>13</v>
      </c>
      <c r="B3" s="11" t="s">
        <v>14</v>
      </c>
      <c r="C3" s="12" t="s">
        <v>15</v>
      </c>
      <c r="D3" s="26" t="s">
        <v>16</v>
      </c>
      <c r="E3" s="26" t="s">
        <v>17</v>
      </c>
      <c r="F3" s="27" t="s">
        <v>18</v>
      </c>
      <c r="G3" s="12">
        <f t="shared" ref="G3:G10" si="0">F3*0.4</f>
        <v>28.44</v>
      </c>
      <c r="H3" s="15">
        <v>83.56</v>
      </c>
      <c r="I3" s="22">
        <f t="shared" ref="I3:I8" si="1">H3*0.6</f>
        <v>50.136</v>
      </c>
      <c r="J3" s="22">
        <f t="shared" ref="J3:J8" si="2">G3+I3</f>
        <v>78.576</v>
      </c>
      <c r="K3" s="23">
        <v>1</v>
      </c>
      <c r="L3" s="21" t="s">
        <v>19</v>
      </c>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row>
    <row r="4" s="1" customFormat="1" ht="20.25" customHeight="1" spans="1:241">
      <c r="A4" s="11"/>
      <c r="B4" s="11"/>
      <c r="C4" s="12" t="s">
        <v>20</v>
      </c>
      <c r="D4" s="26" t="s">
        <v>21</v>
      </c>
      <c r="E4" s="26" t="s">
        <v>22</v>
      </c>
      <c r="F4" s="27" t="s">
        <v>23</v>
      </c>
      <c r="G4" s="12">
        <f t="shared" si="0"/>
        <v>26.94</v>
      </c>
      <c r="H4" s="15">
        <v>85.98</v>
      </c>
      <c r="I4" s="22">
        <f t="shared" si="1"/>
        <v>51.588</v>
      </c>
      <c r="J4" s="22">
        <f t="shared" si="2"/>
        <v>78.528</v>
      </c>
      <c r="K4" s="23">
        <v>2</v>
      </c>
      <c r="L4" s="21" t="s">
        <v>19</v>
      </c>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row>
    <row r="5" s="1" customFormat="1" ht="20.25" customHeight="1" spans="1:241">
      <c r="A5" s="11"/>
      <c r="B5" s="11"/>
      <c r="C5" s="12" t="s">
        <v>24</v>
      </c>
      <c r="D5" s="26" t="s">
        <v>25</v>
      </c>
      <c r="E5" s="26" t="s">
        <v>26</v>
      </c>
      <c r="F5" s="27" t="s">
        <v>23</v>
      </c>
      <c r="G5" s="12">
        <f t="shared" si="0"/>
        <v>26.94</v>
      </c>
      <c r="H5" s="15">
        <v>80.88</v>
      </c>
      <c r="I5" s="22">
        <f t="shared" si="1"/>
        <v>48.528</v>
      </c>
      <c r="J5" s="22">
        <f t="shared" si="2"/>
        <v>75.468</v>
      </c>
      <c r="K5" s="23">
        <v>3</v>
      </c>
      <c r="L5" s="21" t="s">
        <v>19</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row>
    <row r="6" s="2" customFormat="1" ht="20.25" customHeight="1" spans="1:12">
      <c r="A6" s="11"/>
      <c r="B6" s="11"/>
      <c r="C6" s="12" t="s">
        <v>27</v>
      </c>
      <c r="D6" s="26" t="s">
        <v>28</v>
      </c>
      <c r="E6" s="26" t="s">
        <v>29</v>
      </c>
      <c r="F6" s="27" t="s">
        <v>30</v>
      </c>
      <c r="G6" s="12">
        <f t="shared" si="0"/>
        <v>27.86</v>
      </c>
      <c r="H6" s="15">
        <v>78.82</v>
      </c>
      <c r="I6" s="22">
        <f t="shared" si="1"/>
        <v>47.292</v>
      </c>
      <c r="J6" s="22">
        <f t="shared" si="2"/>
        <v>75.152</v>
      </c>
      <c r="K6" s="23">
        <v>4</v>
      </c>
      <c r="L6" s="21" t="s">
        <v>19</v>
      </c>
    </row>
    <row r="7" s="2" customFormat="1" ht="20.25" customHeight="1" spans="1:12">
      <c r="A7" s="11"/>
      <c r="B7" s="11"/>
      <c r="C7" s="12" t="s">
        <v>31</v>
      </c>
      <c r="D7" s="26" t="s">
        <v>32</v>
      </c>
      <c r="E7" s="26" t="s">
        <v>33</v>
      </c>
      <c r="F7" s="27" t="s">
        <v>34</v>
      </c>
      <c r="G7" s="12">
        <f t="shared" si="0"/>
        <v>27.14</v>
      </c>
      <c r="H7" s="15">
        <v>78.76</v>
      </c>
      <c r="I7" s="22">
        <f t="shared" si="1"/>
        <v>47.256</v>
      </c>
      <c r="J7" s="22">
        <f t="shared" si="2"/>
        <v>74.396</v>
      </c>
      <c r="K7" s="18">
        <v>5</v>
      </c>
      <c r="L7" s="18"/>
    </row>
    <row r="8" s="2" customFormat="1" ht="20.25" customHeight="1" spans="1:12">
      <c r="A8" s="11"/>
      <c r="B8" s="11"/>
      <c r="C8" s="12" t="s">
        <v>35</v>
      </c>
      <c r="D8" s="26" t="s">
        <v>36</v>
      </c>
      <c r="E8" s="26" t="s">
        <v>37</v>
      </c>
      <c r="F8" s="27" t="s">
        <v>38</v>
      </c>
      <c r="G8" s="12">
        <f t="shared" si="0"/>
        <v>27.44</v>
      </c>
      <c r="H8" s="15">
        <v>75.28</v>
      </c>
      <c r="I8" s="22">
        <f t="shared" si="1"/>
        <v>45.168</v>
      </c>
      <c r="J8" s="22">
        <f t="shared" si="2"/>
        <v>72.608</v>
      </c>
      <c r="K8" s="23">
        <v>6</v>
      </c>
      <c r="L8" s="18"/>
    </row>
    <row r="9" s="2" customFormat="1" ht="20.25" customHeight="1" spans="1:12">
      <c r="A9" s="11"/>
      <c r="B9" s="11"/>
      <c r="C9" s="16" t="s">
        <v>39</v>
      </c>
      <c r="D9" s="26" t="s">
        <v>40</v>
      </c>
      <c r="E9" s="26" t="s">
        <v>41</v>
      </c>
      <c r="F9" s="27" t="s">
        <v>42</v>
      </c>
      <c r="G9" s="12">
        <f t="shared" si="0"/>
        <v>29.5</v>
      </c>
      <c r="H9" s="28" t="s">
        <v>43</v>
      </c>
      <c r="I9" s="28" t="s">
        <v>43</v>
      </c>
      <c r="J9" s="22">
        <v>29.5</v>
      </c>
      <c r="K9" s="28" t="s">
        <v>43</v>
      </c>
      <c r="L9" s="16" t="s">
        <v>39</v>
      </c>
    </row>
    <row r="10" s="2" customFormat="1" ht="20.25" customHeight="1" spans="1:12">
      <c r="A10" s="11"/>
      <c r="B10" s="11"/>
      <c r="C10" s="16" t="s">
        <v>39</v>
      </c>
      <c r="D10" s="26" t="s">
        <v>44</v>
      </c>
      <c r="E10" s="26" t="s">
        <v>45</v>
      </c>
      <c r="F10" s="27" t="s">
        <v>46</v>
      </c>
      <c r="G10" s="12">
        <f t="shared" si="0"/>
        <v>28.82</v>
      </c>
      <c r="H10" s="28" t="s">
        <v>43</v>
      </c>
      <c r="I10" s="28" t="s">
        <v>43</v>
      </c>
      <c r="J10" s="22">
        <v>28.82</v>
      </c>
      <c r="K10" s="28" t="s">
        <v>43</v>
      </c>
      <c r="L10" s="16" t="s">
        <v>39</v>
      </c>
    </row>
    <row r="11" s="2" customFormat="1" ht="20.25" customHeight="1" spans="1:12">
      <c r="A11" s="11" t="s">
        <v>47</v>
      </c>
      <c r="B11" s="11" t="s">
        <v>48</v>
      </c>
      <c r="C11" s="17" t="s">
        <v>49</v>
      </c>
      <c r="D11" s="26" t="s">
        <v>50</v>
      </c>
      <c r="E11" s="26" t="s">
        <v>51</v>
      </c>
      <c r="F11" s="27" t="s">
        <v>38</v>
      </c>
      <c r="G11" s="12">
        <f t="shared" ref="G6:G22" si="3">F11*0.4</f>
        <v>27.44</v>
      </c>
      <c r="H11" s="15">
        <v>82.68</v>
      </c>
      <c r="I11" s="22">
        <f t="shared" ref="I6:I21" si="4">H11*0.6</f>
        <v>49.608</v>
      </c>
      <c r="J11" s="22">
        <f t="shared" ref="J6:J21" si="5">G11+I11</f>
        <v>77.048</v>
      </c>
      <c r="K11" s="23">
        <v>1</v>
      </c>
      <c r="L11" s="21" t="s">
        <v>19</v>
      </c>
    </row>
    <row r="12" s="2" customFormat="1" ht="20.25" customHeight="1" spans="1:12">
      <c r="A12" s="11"/>
      <c r="B12" s="11"/>
      <c r="C12" s="17" t="s">
        <v>52</v>
      </c>
      <c r="D12" s="26" t="s">
        <v>53</v>
      </c>
      <c r="E12" s="26" t="s">
        <v>54</v>
      </c>
      <c r="F12" s="27" t="s">
        <v>55</v>
      </c>
      <c r="G12" s="12">
        <f t="shared" si="3"/>
        <v>28.32</v>
      </c>
      <c r="H12" s="15">
        <v>80.48</v>
      </c>
      <c r="I12" s="22">
        <f t="shared" si="4"/>
        <v>48.288</v>
      </c>
      <c r="J12" s="22">
        <f t="shared" si="5"/>
        <v>76.608</v>
      </c>
      <c r="K12" s="18">
        <v>2</v>
      </c>
      <c r="L12" s="18"/>
    </row>
    <row r="13" s="2" customFormat="1" ht="20.25" customHeight="1" spans="1:12">
      <c r="A13" s="11"/>
      <c r="B13" s="11"/>
      <c r="C13" s="17" t="s">
        <v>56</v>
      </c>
      <c r="D13" s="26" t="s">
        <v>57</v>
      </c>
      <c r="E13" s="26" t="s">
        <v>58</v>
      </c>
      <c r="F13" s="27" t="s">
        <v>59</v>
      </c>
      <c r="G13" s="12">
        <f t="shared" si="3"/>
        <v>27.9</v>
      </c>
      <c r="H13" s="15">
        <v>78.1</v>
      </c>
      <c r="I13" s="22">
        <f t="shared" si="4"/>
        <v>46.86</v>
      </c>
      <c r="J13" s="22">
        <f t="shared" si="5"/>
        <v>74.76</v>
      </c>
      <c r="K13" s="23">
        <v>3</v>
      </c>
      <c r="L13" s="18"/>
    </row>
    <row r="14" s="2" customFormat="1" ht="20.25" customHeight="1" spans="1:12">
      <c r="A14" s="11"/>
      <c r="B14" s="11" t="s">
        <v>60</v>
      </c>
      <c r="C14" s="12" t="s">
        <v>61</v>
      </c>
      <c r="D14" s="26" t="s">
        <v>62</v>
      </c>
      <c r="E14" s="26" t="s">
        <v>63</v>
      </c>
      <c r="F14" s="27" t="s">
        <v>64</v>
      </c>
      <c r="G14" s="12">
        <f t="shared" si="3"/>
        <v>25.3</v>
      </c>
      <c r="H14" s="15">
        <v>76.78</v>
      </c>
      <c r="I14" s="22">
        <f t="shared" si="4"/>
        <v>46.068</v>
      </c>
      <c r="J14" s="22">
        <f t="shared" si="5"/>
        <v>71.368</v>
      </c>
      <c r="K14" s="23">
        <v>1</v>
      </c>
      <c r="L14" s="21" t="s">
        <v>19</v>
      </c>
    </row>
    <row r="15" s="2" customFormat="1" ht="20.25" customHeight="1" spans="1:12">
      <c r="A15" s="11"/>
      <c r="B15" s="11"/>
      <c r="C15" s="12" t="s">
        <v>65</v>
      </c>
      <c r="D15" s="26" t="s">
        <v>66</v>
      </c>
      <c r="E15" s="26" t="s">
        <v>67</v>
      </c>
      <c r="F15" s="27" t="s">
        <v>68</v>
      </c>
      <c r="G15" s="12">
        <f t="shared" si="3"/>
        <v>24.26</v>
      </c>
      <c r="H15" s="15">
        <v>75.18</v>
      </c>
      <c r="I15" s="22">
        <f t="shared" si="4"/>
        <v>45.108</v>
      </c>
      <c r="J15" s="22">
        <f t="shared" si="5"/>
        <v>69.368</v>
      </c>
      <c r="K15" s="18">
        <v>2</v>
      </c>
      <c r="L15" s="18"/>
    </row>
    <row r="16" s="2" customFormat="1" ht="20.25" customHeight="1" spans="1:12">
      <c r="A16" s="11"/>
      <c r="B16" s="11"/>
      <c r="C16" s="12" t="s">
        <v>69</v>
      </c>
      <c r="D16" s="26" t="s">
        <v>70</v>
      </c>
      <c r="E16" s="26" t="s">
        <v>71</v>
      </c>
      <c r="F16" s="27" t="s">
        <v>72</v>
      </c>
      <c r="G16" s="12">
        <f t="shared" si="3"/>
        <v>21.12</v>
      </c>
      <c r="H16" s="15">
        <v>77.24</v>
      </c>
      <c r="I16" s="22">
        <f t="shared" si="4"/>
        <v>46.344</v>
      </c>
      <c r="J16" s="22">
        <f t="shared" si="5"/>
        <v>67.464</v>
      </c>
      <c r="K16" s="23">
        <v>3</v>
      </c>
      <c r="L16" s="18"/>
    </row>
    <row r="17" s="2" customFormat="1" ht="20.25" customHeight="1" spans="1:12">
      <c r="A17" s="11" t="s">
        <v>73</v>
      </c>
      <c r="B17" s="11" t="s">
        <v>48</v>
      </c>
      <c r="C17" s="12" t="s">
        <v>74</v>
      </c>
      <c r="D17" s="26" t="s">
        <v>75</v>
      </c>
      <c r="E17" s="26" t="s">
        <v>76</v>
      </c>
      <c r="F17" s="27" t="s">
        <v>77</v>
      </c>
      <c r="G17" s="12">
        <f t="shared" si="3"/>
        <v>28</v>
      </c>
      <c r="H17" s="15">
        <v>82.88</v>
      </c>
      <c r="I17" s="22">
        <f t="shared" si="4"/>
        <v>49.728</v>
      </c>
      <c r="J17" s="22">
        <f t="shared" si="5"/>
        <v>77.728</v>
      </c>
      <c r="K17" s="18">
        <v>1</v>
      </c>
      <c r="L17" s="21" t="s">
        <v>19</v>
      </c>
    </row>
    <row r="18" s="2" customFormat="1" ht="20.25" customHeight="1" spans="1:12">
      <c r="A18" s="11"/>
      <c r="B18" s="11"/>
      <c r="C18" s="12" t="s">
        <v>78</v>
      </c>
      <c r="D18" s="26" t="s">
        <v>79</v>
      </c>
      <c r="E18" s="26" t="s">
        <v>80</v>
      </c>
      <c r="F18" s="27" t="s">
        <v>81</v>
      </c>
      <c r="G18" s="12">
        <f t="shared" si="3"/>
        <v>29.86</v>
      </c>
      <c r="H18" s="15">
        <v>75.66</v>
      </c>
      <c r="I18" s="22">
        <f t="shared" si="4"/>
        <v>45.396</v>
      </c>
      <c r="J18" s="22">
        <f t="shared" si="5"/>
        <v>75.256</v>
      </c>
      <c r="K18" s="23">
        <v>2</v>
      </c>
      <c r="L18" s="18"/>
    </row>
    <row r="19" s="2" customFormat="1" ht="20.1" customHeight="1" spans="1:12">
      <c r="A19" s="11"/>
      <c r="B19" s="11"/>
      <c r="C19" s="12" t="s">
        <v>82</v>
      </c>
      <c r="D19" s="26" t="s">
        <v>83</v>
      </c>
      <c r="E19" s="26" t="s">
        <v>84</v>
      </c>
      <c r="F19" s="27" t="s">
        <v>85</v>
      </c>
      <c r="G19" s="12">
        <f t="shared" si="3"/>
        <v>27.68</v>
      </c>
      <c r="H19" s="15">
        <v>75.06</v>
      </c>
      <c r="I19" s="22">
        <f t="shared" si="4"/>
        <v>45.036</v>
      </c>
      <c r="J19" s="22">
        <f t="shared" si="5"/>
        <v>72.716</v>
      </c>
      <c r="K19" s="23">
        <v>3</v>
      </c>
      <c r="L19" s="18"/>
    </row>
    <row r="20" s="2" customFormat="1" ht="19.5" customHeight="1" spans="1:12">
      <c r="A20" s="11" t="s">
        <v>86</v>
      </c>
      <c r="B20" s="11" t="s">
        <v>87</v>
      </c>
      <c r="C20" s="12" t="s">
        <v>88</v>
      </c>
      <c r="D20" s="26" t="s">
        <v>89</v>
      </c>
      <c r="E20" s="26" t="s">
        <v>90</v>
      </c>
      <c r="F20" s="27" t="s">
        <v>91</v>
      </c>
      <c r="G20" s="12">
        <f t="shared" si="3"/>
        <v>27.4</v>
      </c>
      <c r="H20" s="15">
        <v>83.82</v>
      </c>
      <c r="I20" s="22">
        <f t="shared" si="4"/>
        <v>50.292</v>
      </c>
      <c r="J20" s="22">
        <f t="shared" si="5"/>
        <v>77.692</v>
      </c>
      <c r="K20" s="23">
        <v>1</v>
      </c>
      <c r="L20" s="21" t="s">
        <v>19</v>
      </c>
    </row>
    <row r="21" s="2" customFormat="1" ht="19.5" customHeight="1" spans="1:12">
      <c r="A21" s="11"/>
      <c r="B21" s="11"/>
      <c r="C21" s="12" t="s">
        <v>92</v>
      </c>
      <c r="D21" s="26" t="s">
        <v>93</v>
      </c>
      <c r="E21" s="26" t="s">
        <v>94</v>
      </c>
      <c r="F21" s="27" t="s">
        <v>91</v>
      </c>
      <c r="G21" s="12">
        <f t="shared" si="3"/>
        <v>27.4</v>
      </c>
      <c r="H21" s="15">
        <v>80.98</v>
      </c>
      <c r="I21" s="22">
        <f t="shared" si="4"/>
        <v>48.588</v>
      </c>
      <c r="J21" s="22">
        <f t="shared" si="5"/>
        <v>75.988</v>
      </c>
      <c r="K21" s="18">
        <v>2</v>
      </c>
      <c r="L21" s="18"/>
    </row>
    <row r="22" s="2" customFormat="1" ht="19.5" customHeight="1" spans="1:12">
      <c r="A22" s="11"/>
      <c r="B22" s="11"/>
      <c r="C22" s="16" t="s">
        <v>39</v>
      </c>
      <c r="D22" s="26" t="s">
        <v>95</v>
      </c>
      <c r="E22" s="26" t="s">
        <v>96</v>
      </c>
      <c r="F22" s="27" t="s">
        <v>97</v>
      </c>
      <c r="G22" s="12">
        <f t="shared" si="3"/>
        <v>28.46</v>
      </c>
      <c r="H22" s="28" t="s">
        <v>43</v>
      </c>
      <c r="I22" s="28" t="s">
        <v>43</v>
      </c>
      <c r="J22" s="22">
        <v>28.46</v>
      </c>
      <c r="K22" s="28" t="s">
        <v>43</v>
      </c>
      <c r="L22" s="16" t="s">
        <v>39</v>
      </c>
    </row>
    <row r="23" s="2" customFormat="1" ht="19.5" customHeight="1" spans="1:12">
      <c r="A23" s="11" t="s">
        <v>98</v>
      </c>
      <c r="B23" s="11" t="s">
        <v>48</v>
      </c>
      <c r="C23" s="12" t="s">
        <v>99</v>
      </c>
      <c r="D23" s="26" t="s">
        <v>100</v>
      </c>
      <c r="E23" s="26" t="s">
        <v>101</v>
      </c>
      <c r="F23" s="27" t="s">
        <v>102</v>
      </c>
      <c r="G23" s="12">
        <f t="shared" ref="G18:G83" si="6">F23*0.4</f>
        <v>29.68</v>
      </c>
      <c r="H23" s="15">
        <v>84.56</v>
      </c>
      <c r="I23" s="22">
        <f>H23*0.6</f>
        <v>50.736</v>
      </c>
      <c r="J23" s="22">
        <f>G23+I23</f>
        <v>80.416</v>
      </c>
      <c r="K23" s="23">
        <v>1</v>
      </c>
      <c r="L23" s="21" t="s">
        <v>19</v>
      </c>
    </row>
    <row r="24" s="2" customFormat="1" ht="19.5" customHeight="1" spans="1:12">
      <c r="A24" s="11"/>
      <c r="B24" s="11"/>
      <c r="C24" s="12" t="s">
        <v>103</v>
      </c>
      <c r="D24" s="26" t="s">
        <v>104</v>
      </c>
      <c r="E24" s="26" t="s">
        <v>105</v>
      </c>
      <c r="F24" s="27" t="s">
        <v>106</v>
      </c>
      <c r="G24" s="12">
        <f t="shared" si="6"/>
        <v>27.06</v>
      </c>
      <c r="H24" s="15">
        <v>80.4</v>
      </c>
      <c r="I24" s="22">
        <f>H24*0.6</f>
        <v>48.24</v>
      </c>
      <c r="J24" s="22">
        <f>G24+I24</f>
        <v>75.3</v>
      </c>
      <c r="K24" s="18">
        <v>2</v>
      </c>
      <c r="L24" s="21" t="s">
        <v>19</v>
      </c>
    </row>
    <row r="25" s="2" customFormat="1" ht="19.5" customHeight="1" spans="1:12">
      <c r="A25" s="11"/>
      <c r="B25" s="11"/>
      <c r="C25" s="12" t="s">
        <v>107</v>
      </c>
      <c r="D25" s="26" t="s">
        <v>108</v>
      </c>
      <c r="E25" s="26" t="s">
        <v>109</v>
      </c>
      <c r="F25" s="27" t="s">
        <v>110</v>
      </c>
      <c r="G25" s="12">
        <f t="shared" si="6"/>
        <v>25.46</v>
      </c>
      <c r="H25" s="15">
        <v>78.68</v>
      </c>
      <c r="I25" s="22">
        <f>H25*0.6</f>
        <v>47.208</v>
      </c>
      <c r="J25" s="22">
        <f>G25+I25</f>
        <v>72.668</v>
      </c>
      <c r="K25" s="23">
        <v>3</v>
      </c>
      <c r="L25" s="18"/>
    </row>
    <row r="26" s="2" customFormat="1" ht="19.5" customHeight="1" spans="1:12">
      <c r="A26" s="11"/>
      <c r="B26" s="11"/>
      <c r="C26" s="12" t="s">
        <v>111</v>
      </c>
      <c r="D26" s="26" t="s">
        <v>112</v>
      </c>
      <c r="E26" s="26" t="s">
        <v>113</v>
      </c>
      <c r="F26" s="27" t="s">
        <v>114</v>
      </c>
      <c r="G26" s="12">
        <f t="shared" si="6"/>
        <v>25.04</v>
      </c>
      <c r="H26" s="15">
        <v>76.64</v>
      </c>
      <c r="I26" s="22">
        <f>H26*0.6</f>
        <v>45.984</v>
      </c>
      <c r="J26" s="22">
        <f>G26+I26</f>
        <v>71.024</v>
      </c>
      <c r="K26" s="23">
        <v>4</v>
      </c>
      <c r="L26" s="18"/>
    </row>
    <row r="27" s="2" customFormat="1" ht="19.5" customHeight="1" spans="1:12">
      <c r="A27" s="11"/>
      <c r="B27" s="11"/>
      <c r="C27" s="12" t="s">
        <v>115</v>
      </c>
      <c r="D27" s="26" t="s">
        <v>116</v>
      </c>
      <c r="E27" s="26" t="s">
        <v>117</v>
      </c>
      <c r="F27" s="27" t="s">
        <v>118</v>
      </c>
      <c r="G27" s="12">
        <f t="shared" si="6"/>
        <v>24.8</v>
      </c>
      <c r="H27" s="15">
        <v>76.44</v>
      </c>
      <c r="I27" s="22">
        <f>H27*0.6</f>
        <v>45.864</v>
      </c>
      <c r="J27" s="22">
        <f>G27+I27</f>
        <v>70.664</v>
      </c>
      <c r="K27" s="18">
        <v>5</v>
      </c>
      <c r="L27" s="18"/>
    </row>
    <row r="28" s="2" customFormat="1" ht="19.5" customHeight="1" spans="1:12">
      <c r="A28" s="11"/>
      <c r="B28" s="11"/>
      <c r="C28" s="16" t="s">
        <v>39</v>
      </c>
      <c r="D28" s="26" t="s">
        <v>119</v>
      </c>
      <c r="E28" s="26" t="s">
        <v>120</v>
      </c>
      <c r="F28" s="27" t="s">
        <v>121</v>
      </c>
      <c r="G28" s="12">
        <f t="shared" si="6"/>
        <v>23.68</v>
      </c>
      <c r="H28" s="28" t="s">
        <v>43</v>
      </c>
      <c r="I28" s="28" t="s">
        <v>43</v>
      </c>
      <c r="J28" s="22">
        <v>23.68</v>
      </c>
      <c r="K28" s="29" t="s">
        <v>43</v>
      </c>
      <c r="L28" s="16" t="s">
        <v>39</v>
      </c>
    </row>
    <row r="29" s="2" customFormat="1" ht="19.5" customHeight="1" spans="1:12">
      <c r="A29" s="11"/>
      <c r="B29" s="11" t="s">
        <v>14</v>
      </c>
      <c r="C29" s="12" t="s">
        <v>122</v>
      </c>
      <c r="D29" s="26" t="s">
        <v>123</v>
      </c>
      <c r="E29" s="26" t="s">
        <v>124</v>
      </c>
      <c r="F29" s="27" t="s">
        <v>125</v>
      </c>
      <c r="G29" s="12">
        <f t="shared" si="6"/>
        <v>30.32</v>
      </c>
      <c r="H29" s="15">
        <v>82.74</v>
      </c>
      <c r="I29" s="22">
        <f t="shared" ref="I29:I42" si="7">H29*0.6</f>
        <v>49.644</v>
      </c>
      <c r="J29" s="22">
        <f t="shared" ref="J29:J42" si="8">G29+I29</f>
        <v>79.964</v>
      </c>
      <c r="K29" s="23">
        <v>1</v>
      </c>
      <c r="L29" s="21" t="s">
        <v>19</v>
      </c>
    </row>
    <row r="30" s="2" customFormat="1" ht="19.5" customHeight="1" spans="1:12">
      <c r="A30" s="11"/>
      <c r="B30" s="11"/>
      <c r="C30" s="12" t="s">
        <v>126</v>
      </c>
      <c r="D30" s="26" t="s">
        <v>127</v>
      </c>
      <c r="E30" s="26" t="s">
        <v>128</v>
      </c>
      <c r="F30" s="27" t="s">
        <v>129</v>
      </c>
      <c r="G30" s="12">
        <f t="shared" si="6"/>
        <v>30.08</v>
      </c>
      <c r="H30" s="15">
        <v>81.98</v>
      </c>
      <c r="I30" s="22">
        <f t="shared" si="7"/>
        <v>49.188</v>
      </c>
      <c r="J30" s="22">
        <f t="shared" si="8"/>
        <v>79.268</v>
      </c>
      <c r="K30" s="18">
        <v>2</v>
      </c>
      <c r="L30" s="21" t="s">
        <v>19</v>
      </c>
    </row>
    <row r="31" s="2" customFormat="1" ht="19.5" customHeight="1" spans="1:12">
      <c r="A31" s="11"/>
      <c r="B31" s="11"/>
      <c r="C31" s="12" t="s">
        <v>130</v>
      </c>
      <c r="D31" s="26" t="s">
        <v>131</v>
      </c>
      <c r="E31" s="26" t="s">
        <v>132</v>
      </c>
      <c r="F31" s="27" t="s">
        <v>133</v>
      </c>
      <c r="G31" s="12">
        <f t="shared" si="6"/>
        <v>29.82</v>
      </c>
      <c r="H31" s="15">
        <v>78.76</v>
      </c>
      <c r="I31" s="22">
        <f t="shared" si="7"/>
        <v>47.256</v>
      </c>
      <c r="J31" s="22">
        <f t="shared" si="8"/>
        <v>77.076</v>
      </c>
      <c r="K31" s="23">
        <v>3</v>
      </c>
      <c r="L31" s="21" t="s">
        <v>19</v>
      </c>
    </row>
    <row r="32" s="2" customFormat="1" ht="19.5" customHeight="1" spans="1:12">
      <c r="A32" s="11"/>
      <c r="B32" s="11"/>
      <c r="C32" s="12" t="s">
        <v>134</v>
      </c>
      <c r="D32" s="26" t="s">
        <v>135</v>
      </c>
      <c r="E32" s="26" t="s">
        <v>136</v>
      </c>
      <c r="F32" s="27" t="s">
        <v>137</v>
      </c>
      <c r="G32" s="12">
        <f t="shared" si="6"/>
        <v>29.28</v>
      </c>
      <c r="H32" s="15">
        <v>78.22</v>
      </c>
      <c r="I32" s="22">
        <f t="shared" si="7"/>
        <v>46.932</v>
      </c>
      <c r="J32" s="22">
        <f t="shared" si="8"/>
        <v>76.212</v>
      </c>
      <c r="K32" s="23">
        <v>4</v>
      </c>
      <c r="L32" s="18"/>
    </row>
    <row r="33" s="2" customFormat="1" ht="19.5" customHeight="1" spans="1:12">
      <c r="A33" s="11"/>
      <c r="B33" s="11"/>
      <c r="C33" s="12" t="s">
        <v>138</v>
      </c>
      <c r="D33" s="26" t="s">
        <v>139</v>
      </c>
      <c r="E33" s="26" t="s">
        <v>140</v>
      </c>
      <c r="F33" s="27" t="s">
        <v>141</v>
      </c>
      <c r="G33" s="12">
        <f t="shared" si="6"/>
        <v>29.48</v>
      </c>
      <c r="H33" s="15">
        <v>77.44</v>
      </c>
      <c r="I33" s="22">
        <f t="shared" si="7"/>
        <v>46.464</v>
      </c>
      <c r="J33" s="22">
        <f t="shared" si="8"/>
        <v>75.944</v>
      </c>
      <c r="K33" s="18">
        <v>5</v>
      </c>
      <c r="L33" s="18"/>
    </row>
    <row r="34" s="2" customFormat="1" ht="19.5" customHeight="1" spans="1:12">
      <c r="A34" s="11"/>
      <c r="B34" s="11"/>
      <c r="C34" s="12" t="s">
        <v>142</v>
      </c>
      <c r="D34" s="26" t="s">
        <v>143</v>
      </c>
      <c r="E34" s="26" t="s">
        <v>144</v>
      </c>
      <c r="F34" s="27" t="s">
        <v>145</v>
      </c>
      <c r="G34" s="12">
        <f t="shared" si="6"/>
        <v>29.58</v>
      </c>
      <c r="H34" s="15">
        <v>77.2</v>
      </c>
      <c r="I34" s="22">
        <f t="shared" si="7"/>
        <v>46.32</v>
      </c>
      <c r="J34" s="22">
        <f t="shared" si="8"/>
        <v>75.9</v>
      </c>
      <c r="K34" s="23">
        <v>6</v>
      </c>
      <c r="L34" s="18"/>
    </row>
    <row r="35" s="2" customFormat="1" ht="19.5" customHeight="1" spans="1:12">
      <c r="A35" s="11" t="s">
        <v>146</v>
      </c>
      <c r="B35" s="11" t="s">
        <v>48</v>
      </c>
      <c r="C35" s="12" t="s">
        <v>147</v>
      </c>
      <c r="D35" s="26" t="s">
        <v>148</v>
      </c>
      <c r="E35" s="26" t="s">
        <v>149</v>
      </c>
      <c r="F35" s="27" t="s">
        <v>150</v>
      </c>
      <c r="G35" s="12">
        <f t="shared" si="6"/>
        <v>28.52</v>
      </c>
      <c r="H35" s="15">
        <v>83.38</v>
      </c>
      <c r="I35" s="22">
        <f t="shared" si="7"/>
        <v>50.028</v>
      </c>
      <c r="J35" s="22">
        <f t="shared" si="8"/>
        <v>78.548</v>
      </c>
      <c r="K35" s="23">
        <v>1</v>
      </c>
      <c r="L35" s="21" t="s">
        <v>19</v>
      </c>
    </row>
    <row r="36" s="2" customFormat="1" ht="19.5" customHeight="1" spans="1:12">
      <c r="A36" s="11"/>
      <c r="B36" s="11"/>
      <c r="C36" s="12" t="s">
        <v>151</v>
      </c>
      <c r="D36" s="26" t="s">
        <v>152</v>
      </c>
      <c r="E36" s="26" t="s">
        <v>153</v>
      </c>
      <c r="F36" s="27" t="s">
        <v>154</v>
      </c>
      <c r="G36" s="12">
        <f t="shared" si="6"/>
        <v>29.7</v>
      </c>
      <c r="H36" s="15">
        <v>79.6</v>
      </c>
      <c r="I36" s="22">
        <f t="shared" si="7"/>
        <v>47.76</v>
      </c>
      <c r="J36" s="22">
        <f t="shared" si="8"/>
        <v>77.46</v>
      </c>
      <c r="K36" s="18">
        <v>2</v>
      </c>
      <c r="L36" s="21" t="s">
        <v>19</v>
      </c>
    </row>
    <row r="37" s="2" customFormat="1" ht="19.5" customHeight="1" spans="1:12">
      <c r="A37" s="11"/>
      <c r="B37" s="11"/>
      <c r="C37" s="12" t="s">
        <v>155</v>
      </c>
      <c r="D37" s="26" t="s">
        <v>156</v>
      </c>
      <c r="E37" s="26" t="s">
        <v>157</v>
      </c>
      <c r="F37" s="27" t="s">
        <v>158</v>
      </c>
      <c r="G37" s="12">
        <f t="shared" si="6"/>
        <v>28.56</v>
      </c>
      <c r="H37" s="15">
        <v>79.66</v>
      </c>
      <c r="I37" s="22">
        <f t="shared" si="7"/>
        <v>47.796</v>
      </c>
      <c r="J37" s="22">
        <f t="shared" si="8"/>
        <v>76.356</v>
      </c>
      <c r="K37" s="23">
        <v>3</v>
      </c>
      <c r="L37" s="18"/>
    </row>
    <row r="38" s="2" customFormat="1" ht="19.5" customHeight="1" spans="1:12">
      <c r="A38" s="11"/>
      <c r="B38" s="11"/>
      <c r="C38" s="12" t="s">
        <v>159</v>
      </c>
      <c r="D38" s="26" t="s">
        <v>160</v>
      </c>
      <c r="E38" s="26" t="s">
        <v>161</v>
      </c>
      <c r="F38" s="27" t="s">
        <v>162</v>
      </c>
      <c r="G38" s="12">
        <f t="shared" si="6"/>
        <v>28.96</v>
      </c>
      <c r="H38" s="15">
        <v>78.56</v>
      </c>
      <c r="I38" s="22">
        <f t="shared" si="7"/>
        <v>47.136</v>
      </c>
      <c r="J38" s="22">
        <f t="shared" si="8"/>
        <v>76.096</v>
      </c>
      <c r="K38" s="23">
        <v>4</v>
      </c>
      <c r="L38" s="18"/>
    </row>
    <row r="39" s="2" customFormat="1" ht="19.5" customHeight="1" spans="1:12">
      <c r="A39" s="11"/>
      <c r="B39" s="11"/>
      <c r="C39" s="12" t="s">
        <v>163</v>
      </c>
      <c r="D39" s="26" t="s">
        <v>164</v>
      </c>
      <c r="E39" s="26" t="s">
        <v>165</v>
      </c>
      <c r="F39" s="27" t="s">
        <v>166</v>
      </c>
      <c r="G39" s="12">
        <f t="shared" si="6"/>
        <v>27.32</v>
      </c>
      <c r="H39" s="15">
        <v>81.04</v>
      </c>
      <c r="I39" s="22">
        <f t="shared" si="7"/>
        <v>48.624</v>
      </c>
      <c r="J39" s="22">
        <f t="shared" si="8"/>
        <v>75.944</v>
      </c>
      <c r="K39" s="18">
        <v>5</v>
      </c>
      <c r="L39" s="18"/>
    </row>
    <row r="40" s="2" customFormat="1" ht="19.5" customHeight="1" spans="1:12">
      <c r="A40" s="11"/>
      <c r="B40" s="11"/>
      <c r="C40" s="12" t="s">
        <v>167</v>
      </c>
      <c r="D40" s="26" t="s">
        <v>168</v>
      </c>
      <c r="E40" s="26" t="s">
        <v>169</v>
      </c>
      <c r="F40" s="27" t="s">
        <v>170</v>
      </c>
      <c r="G40" s="12">
        <f t="shared" si="6"/>
        <v>27.52</v>
      </c>
      <c r="H40" s="15">
        <v>76.38</v>
      </c>
      <c r="I40" s="22">
        <f t="shared" si="7"/>
        <v>45.828</v>
      </c>
      <c r="J40" s="22">
        <f t="shared" si="8"/>
        <v>73.348</v>
      </c>
      <c r="K40" s="23">
        <v>6</v>
      </c>
      <c r="L40" s="18"/>
    </row>
    <row r="41" s="2" customFormat="1" ht="19.5" customHeight="1" spans="1:12">
      <c r="A41" s="11" t="s">
        <v>171</v>
      </c>
      <c r="B41" s="11" t="s">
        <v>172</v>
      </c>
      <c r="C41" s="12" t="s">
        <v>173</v>
      </c>
      <c r="D41" s="26" t="s">
        <v>174</v>
      </c>
      <c r="E41" s="26" t="s">
        <v>175</v>
      </c>
      <c r="F41" s="27" t="s">
        <v>176</v>
      </c>
      <c r="G41" s="12">
        <f t="shared" si="6"/>
        <v>28.78</v>
      </c>
      <c r="H41" s="15">
        <v>81.08</v>
      </c>
      <c r="I41" s="22">
        <f t="shared" si="7"/>
        <v>48.648</v>
      </c>
      <c r="J41" s="22">
        <f t="shared" si="8"/>
        <v>77.428</v>
      </c>
      <c r="K41" s="23">
        <v>1</v>
      </c>
      <c r="L41" s="21" t="s">
        <v>19</v>
      </c>
    </row>
    <row r="42" s="2" customFormat="1" ht="19.5" customHeight="1" spans="1:12">
      <c r="A42" s="11"/>
      <c r="B42" s="11"/>
      <c r="C42" s="12" t="s">
        <v>177</v>
      </c>
      <c r="D42" s="26" t="s">
        <v>178</v>
      </c>
      <c r="E42" s="26" t="s">
        <v>179</v>
      </c>
      <c r="F42" s="27" t="s">
        <v>180</v>
      </c>
      <c r="G42" s="12">
        <f t="shared" si="6"/>
        <v>26.54</v>
      </c>
      <c r="H42" s="15">
        <v>76.02</v>
      </c>
      <c r="I42" s="22">
        <f t="shared" si="7"/>
        <v>45.612</v>
      </c>
      <c r="J42" s="22">
        <f t="shared" si="8"/>
        <v>72.152</v>
      </c>
      <c r="K42" s="18">
        <v>2</v>
      </c>
      <c r="L42" s="18"/>
    </row>
    <row r="43" s="2" customFormat="1" ht="19.5" customHeight="1" spans="1:12">
      <c r="A43" s="11"/>
      <c r="B43" s="11"/>
      <c r="C43" s="16" t="s">
        <v>39</v>
      </c>
      <c r="D43" s="26" t="s">
        <v>181</v>
      </c>
      <c r="E43" s="26" t="s">
        <v>182</v>
      </c>
      <c r="F43" s="27" t="s">
        <v>183</v>
      </c>
      <c r="G43" s="12">
        <f t="shared" si="6"/>
        <v>26.18</v>
      </c>
      <c r="H43" s="28" t="s">
        <v>43</v>
      </c>
      <c r="I43" s="28" t="s">
        <v>43</v>
      </c>
      <c r="J43" s="24">
        <v>26.18</v>
      </c>
      <c r="K43" s="28" t="s">
        <v>43</v>
      </c>
      <c r="L43" s="16" t="s">
        <v>39</v>
      </c>
    </row>
    <row r="44" s="2" customFormat="1" ht="19.5" customHeight="1" spans="1:12">
      <c r="A44" s="11"/>
      <c r="B44" s="11" t="s">
        <v>184</v>
      </c>
      <c r="C44" s="12" t="s">
        <v>185</v>
      </c>
      <c r="D44" s="26" t="s">
        <v>186</v>
      </c>
      <c r="E44" s="26" t="s">
        <v>187</v>
      </c>
      <c r="F44" s="27" t="s">
        <v>188</v>
      </c>
      <c r="G44" s="12">
        <f t="shared" si="6"/>
        <v>26.92</v>
      </c>
      <c r="H44" s="15">
        <v>80.76</v>
      </c>
      <c r="I44" s="22">
        <f t="shared" ref="I44:I51" si="9">H44*0.6</f>
        <v>48.456</v>
      </c>
      <c r="J44" s="22">
        <f t="shared" ref="J44:J51" si="10">G44+I44</f>
        <v>75.376</v>
      </c>
      <c r="K44" s="23">
        <v>1</v>
      </c>
      <c r="L44" s="21" t="s">
        <v>19</v>
      </c>
    </row>
    <row r="45" s="2" customFormat="1" ht="19.5" customHeight="1" spans="1:12">
      <c r="A45" s="11"/>
      <c r="B45" s="11"/>
      <c r="C45" s="12" t="s">
        <v>189</v>
      </c>
      <c r="D45" s="26" t="s">
        <v>190</v>
      </c>
      <c r="E45" s="26" t="s">
        <v>191</v>
      </c>
      <c r="F45" s="27" t="s">
        <v>192</v>
      </c>
      <c r="G45" s="12">
        <f t="shared" si="6"/>
        <v>27.58</v>
      </c>
      <c r="H45" s="15">
        <v>79.38</v>
      </c>
      <c r="I45" s="22">
        <f t="shared" si="9"/>
        <v>47.628</v>
      </c>
      <c r="J45" s="22">
        <f t="shared" si="10"/>
        <v>75.208</v>
      </c>
      <c r="K45" s="18">
        <v>2</v>
      </c>
      <c r="L45" s="21" t="s">
        <v>19</v>
      </c>
    </row>
    <row r="46" s="2" customFormat="1" ht="19.5" customHeight="1" spans="1:12">
      <c r="A46" s="11"/>
      <c r="B46" s="11"/>
      <c r="C46" s="18" t="s">
        <v>193</v>
      </c>
      <c r="D46" s="26" t="s">
        <v>194</v>
      </c>
      <c r="E46" s="26" t="s">
        <v>195</v>
      </c>
      <c r="F46" s="27" t="s">
        <v>196</v>
      </c>
      <c r="G46" s="18">
        <f t="shared" si="6"/>
        <v>25.94</v>
      </c>
      <c r="H46" s="15">
        <v>78.64</v>
      </c>
      <c r="I46" s="22">
        <f t="shared" si="9"/>
        <v>47.184</v>
      </c>
      <c r="J46" s="22">
        <f t="shared" si="10"/>
        <v>73.124</v>
      </c>
      <c r="K46" s="23">
        <v>3</v>
      </c>
      <c r="L46" s="21" t="s">
        <v>19</v>
      </c>
    </row>
    <row r="47" s="2" customFormat="1" ht="19.5" customHeight="1" spans="1:12">
      <c r="A47" s="11"/>
      <c r="B47" s="11"/>
      <c r="C47" s="12" t="s">
        <v>197</v>
      </c>
      <c r="D47" s="26" t="s">
        <v>198</v>
      </c>
      <c r="E47" s="26" t="s">
        <v>199</v>
      </c>
      <c r="F47" s="27" t="s">
        <v>200</v>
      </c>
      <c r="G47" s="12">
        <f t="shared" si="6"/>
        <v>25.74</v>
      </c>
      <c r="H47" s="15">
        <v>78.14</v>
      </c>
      <c r="I47" s="22">
        <f t="shared" si="9"/>
        <v>46.884</v>
      </c>
      <c r="J47" s="22">
        <f t="shared" si="10"/>
        <v>72.624</v>
      </c>
      <c r="K47" s="18">
        <v>4</v>
      </c>
      <c r="L47" s="18"/>
    </row>
    <row r="48" s="2" customFormat="1" ht="19.5" customHeight="1" spans="1:12">
      <c r="A48" s="11"/>
      <c r="B48" s="11"/>
      <c r="C48" s="12" t="s">
        <v>201</v>
      </c>
      <c r="D48" s="26" t="s">
        <v>202</v>
      </c>
      <c r="E48" s="26" t="s">
        <v>203</v>
      </c>
      <c r="F48" s="27" t="s">
        <v>204</v>
      </c>
      <c r="G48" s="12">
        <f t="shared" si="6"/>
        <v>26.72</v>
      </c>
      <c r="H48" s="15">
        <v>76.2</v>
      </c>
      <c r="I48" s="22">
        <f t="shared" si="9"/>
        <v>45.72</v>
      </c>
      <c r="J48" s="22">
        <f t="shared" si="10"/>
        <v>72.44</v>
      </c>
      <c r="K48" s="18">
        <v>5</v>
      </c>
      <c r="L48" s="18"/>
    </row>
    <row r="49" s="2" customFormat="1" ht="19.5" customHeight="1" spans="1:12">
      <c r="A49" s="11"/>
      <c r="B49" s="11"/>
      <c r="C49" s="12" t="s">
        <v>205</v>
      </c>
      <c r="D49" s="26" t="s">
        <v>206</v>
      </c>
      <c r="E49" s="26" t="s">
        <v>207</v>
      </c>
      <c r="F49" s="27" t="s">
        <v>208</v>
      </c>
      <c r="G49" s="12">
        <f t="shared" si="6"/>
        <v>26.9</v>
      </c>
      <c r="H49" s="15">
        <v>63.38</v>
      </c>
      <c r="I49" s="22">
        <f t="shared" si="9"/>
        <v>38.028</v>
      </c>
      <c r="J49" s="22">
        <f t="shared" si="10"/>
        <v>64.928</v>
      </c>
      <c r="K49" s="23">
        <v>6</v>
      </c>
      <c r="L49" s="18"/>
    </row>
    <row r="50" s="2" customFormat="1" ht="19.5" customHeight="1" spans="1:12">
      <c r="A50" s="11"/>
      <c r="B50" s="11" t="s">
        <v>60</v>
      </c>
      <c r="C50" s="12" t="s">
        <v>209</v>
      </c>
      <c r="D50" s="26" t="s">
        <v>210</v>
      </c>
      <c r="E50" s="26" t="s">
        <v>211</v>
      </c>
      <c r="F50" s="27" t="s">
        <v>212</v>
      </c>
      <c r="G50" s="12">
        <f t="shared" si="6"/>
        <v>24.84</v>
      </c>
      <c r="H50" s="15">
        <v>75.9</v>
      </c>
      <c r="I50" s="22">
        <f t="shared" si="9"/>
        <v>45.54</v>
      </c>
      <c r="J50" s="22">
        <f t="shared" si="10"/>
        <v>70.38</v>
      </c>
      <c r="K50" s="23">
        <v>1</v>
      </c>
      <c r="L50" s="21" t="s">
        <v>19</v>
      </c>
    </row>
    <row r="51" s="2" customFormat="1" ht="19.5" customHeight="1" spans="1:12">
      <c r="A51" s="11"/>
      <c r="B51" s="11"/>
      <c r="C51" s="12" t="s">
        <v>213</v>
      </c>
      <c r="D51" s="26" t="s">
        <v>214</v>
      </c>
      <c r="E51" s="26" t="s">
        <v>215</v>
      </c>
      <c r="F51" s="27" t="s">
        <v>216</v>
      </c>
      <c r="G51" s="12">
        <f t="shared" si="6"/>
        <v>26.66</v>
      </c>
      <c r="H51" s="15">
        <v>72.16</v>
      </c>
      <c r="I51" s="22">
        <f t="shared" si="9"/>
        <v>43.296</v>
      </c>
      <c r="J51" s="22">
        <f t="shared" si="10"/>
        <v>69.956</v>
      </c>
      <c r="K51" s="18">
        <v>2</v>
      </c>
      <c r="L51" s="18"/>
    </row>
    <row r="52" s="2" customFormat="1" ht="19.5" customHeight="1" spans="1:12">
      <c r="A52" s="11"/>
      <c r="B52" s="11"/>
      <c r="C52" s="16" t="s">
        <v>39</v>
      </c>
      <c r="D52" s="26" t="s">
        <v>217</v>
      </c>
      <c r="E52" s="26" t="s">
        <v>218</v>
      </c>
      <c r="F52" s="27" t="s">
        <v>219</v>
      </c>
      <c r="G52" s="12">
        <f t="shared" si="6"/>
        <v>27.08</v>
      </c>
      <c r="H52" s="28" t="s">
        <v>43</v>
      </c>
      <c r="I52" s="28" t="s">
        <v>43</v>
      </c>
      <c r="J52" s="22">
        <v>27.08</v>
      </c>
      <c r="K52" s="28" t="s">
        <v>43</v>
      </c>
      <c r="L52" s="16" t="s">
        <v>39</v>
      </c>
    </row>
    <row r="53" s="2" customFormat="1" ht="19.5" customHeight="1" spans="1:12">
      <c r="A53" s="11"/>
      <c r="B53" s="11" t="s">
        <v>220</v>
      </c>
      <c r="C53" s="12" t="s">
        <v>221</v>
      </c>
      <c r="D53" s="26" t="s">
        <v>222</v>
      </c>
      <c r="E53" s="26" t="s">
        <v>223</v>
      </c>
      <c r="F53" s="27" t="s">
        <v>224</v>
      </c>
      <c r="G53" s="12">
        <f t="shared" si="6"/>
        <v>29</v>
      </c>
      <c r="H53" s="15">
        <v>77.54</v>
      </c>
      <c r="I53" s="22">
        <f>H53*0.6</f>
        <v>46.524</v>
      </c>
      <c r="J53" s="22">
        <f>G53+I53</f>
        <v>75.524</v>
      </c>
      <c r="K53" s="23">
        <v>1</v>
      </c>
      <c r="L53" s="21" t="s">
        <v>19</v>
      </c>
    </row>
    <row r="54" s="2" customFormat="1" ht="19.5" customHeight="1" spans="1:12">
      <c r="A54" s="11"/>
      <c r="B54" s="11"/>
      <c r="C54" s="12" t="s">
        <v>225</v>
      </c>
      <c r="D54" s="26" t="s">
        <v>226</v>
      </c>
      <c r="E54" s="26" t="s">
        <v>227</v>
      </c>
      <c r="F54" s="27" t="s">
        <v>118</v>
      </c>
      <c r="G54" s="12">
        <f t="shared" si="6"/>
        <v>24.8</v>
      </c>
      <c r="H54" s="15">
        <v>77.12</v>
      </c>
      <c r="I54" s="22">
        <f>H54*0.6</f>
        <v>46.272</v>
      </c>
      <c r="J54" s="22">
        <f>G54+I54</f>
        <v>71.072</v>
      </c>
      <c r="K54" s="18">
        <v>2</v>
      </c>
      <c r="L54" s="18"/>
    </row>
    <row r="55" s="2" customFormat="1" ht="19.5" customHeight="1" spans="1:12">
      <c r="A55" s="11"/>
      <c r="B55" s="11"/>
      <c r="C55" s="12" t="s">
        <v>228</v>
      </c>
      <c r="D55" s="26" t="s">
        <v>229</v>
      </c>
      <c r="E55" s="26" t="s">
        <v>230</v>
      </c>
      <c r="F55" s="27" t="s">
        <v>23</v>
      </c>
      <c r="G55" s="12">
        <f t="shared" si="6"/>
        <v>26.94</v>
      </c>
      <c r="H55" s="15">
        <v>73.5</v>
      </c>
      <c r="I55" s="22">
        <f>H55*0.6</f>
        <v>44.1</v>
      </c>
      <c r="J55" s="22">
        <f>G55+I55</f>
        <v>71.04</v>
      </c>
      <c r="K55" s="23">
        <v>3</v>
      </c>
      <c r="L55" s="18"/>
    </row>
    <row r="56" s="2" customFormat="1" ht="19.5" customHeight="1" spans="1:12">
      <c r="A56" s="11"/>
      <c r="B56" s="11" t="s">
        <v>231</v>
      </c>
      <c r="C56" s="17" t="s">
        <v>232</v>
      </c>
      <c r="D56" s="26" t="s">
        <v>233</v>
      </c>
      <c r="E56" s="26" t="s">
        <v>234</v>
      </c>
      <c r="F56" s="27" t="s">
        <v>235</v>
      </c>
      <c r="G56" s="12">
        <f t="shared" si="6"/>
        <v>29.26</v>
      </c>
      <c r="H56" s="15">
        <v>75.44</v>
      </c>
      <c r="I56" s="22">
        <f t="shared" ref="I56:I70" si="11">H56*0.6</f>
        <v>45.264</v>
      </c>
      <c r="J56" s="22">
        <f t="shared" ref="J56:J70" si="12">G56+I56</f>
        <v>74.524</v>
      </c>
      <c r="K56" s="23">
        <v>1</v>
      </c>
      <c r="L56" s="21" t="s">
        <v>19</v>
      </c>
    </row>
    <row r="57" s="2" customFormat="1" ht="19.5" customHeight="1" spans="1:12">
      <c r="A57" s="11"/>
      <c r="B57" s="11"/>
      <c r="C57" s="19" t="s">
        <v>39</v>
      </c>
      <c r="D57" s="26" t="s">
        <v>236</v>
      </c>
      <c r="E57" s="26" t="s">
        <v>237</v>
      </c>
      <c r="F57" s="27" t="s">
        <v>238</v>
      </c>
      <c r="G57" s="12">
        <f t="shared" si="6"/>
        <v>28.36</v>
      </c>
      <c r="H57" s="28" t="s">
        <v>43</v>
      </c>
      <c r="I57" s="28" t="s">
        <v>43</v>
      </c>
      <c r="J57" s="22">
        <v>28.36</v>
      </c>
      <c r="K57" s="28" t="s">
        <v>43</v>
      </c>
      <c r="L57" s="16" t="s">
        <v>39</v>
      </c>
    </row>
    <row r="58" s="2" customFormat="1" ht="19.5" customHeight="1" spans="1:12">
      <c r="A58" s="11"/>
      <c r="B58" s="11"/>
      <c r="C58" s="19" t="s">
        <v>39</v>
      </c>
      <c r="D58" s="26" t="s">
        <v>239</v>
      </c>
      <c r="E58" s="26" t="s">
        <v>240</v>
      </c>
      <c r="F58" s="27" t="s">
        <v>77</v>
      </c>
      <c r="G58" s="12">
        <f t="shared" si="6"/>
        <v>28</v>
      </c>
      <c r="H58" s="28" t="s">
        <v>43</v>
      </c>
      <c r="I58" s="28" t="s">
        <v>43</v>
      </c>
      <c r="J58" s="22">
        <v>28</v>
      </c>
      <c r="K58" s="28" t="s">
        <v>43</v>
      </c>
      <c r="L58" s="16" t="s">
        <v>39</v>
      </c>
    </row>
    <row r="59" s="2" customFormat="1" ht="19.5" customHeight="1" spans="1:12">
      <c r="A59" s="11"/>
      <c r="B59" s="11" t="s">
        <v>241</v>
      </c>
      <c r="C59" s="12" t="s">
        <v>242</v>
      </c>
      <c r="D59" s="26" t="s">
        <v>243</v>
      </c>
      <c r="E59" s="26" t="s">
        <v>244</v>
      </c>
      <c r="F59" s="27" t="s">
        <v>245</v>
      </c>
      <c r="G59" s="12">
        <f t="shared" si="6"/>
        <v>24.38</v>
      </c>
      <c r="H59" s="15">
        <v>80.06</v>
      </c>
      <c r="I59" s="22">
        <f t="shared" si="11"/>
        <v>48.036</v>
      </c>
      <c r="J59" s="22">
        <f t="shared" si="12"/>
        <v>72.416</v>
      </c>
      <c r="K59" s="23">
        <v>1</v>
      </c>
      <c r="L59" s="21" t="s">
        <v>19</v>
      </c>
    </row>
    <row r="60" s="2" customFormat="1" ht="19.5" customHeight="1" spans="1:12">
      <c r="A60" s="11"/>
      <c r="B60" s="11"/>
      <c r="C60" s="12" t="s">
        <v>246</v>
      </c>
      <c r="D60" s="26" t="s">
        <v>247</v>
      </c>
      <c r="E60" s="26" t="s">
        <v>248</v>
      </c>
      <c r="F60" s="27" t="s">
        <v>249</v>
      </c>
      <c r="G60" s="12">
        <f t="shared" si="6"/>
        <v>22.12</v>
      </c>
      <c r="H60" s="15">
        <v>72.98</v>
      </c>
      <c r="I60" s="22">
        <f t="shared" si="11"/>
        <v>43.788</v>
      </c>
      <c r="J60" s="22">
        <f t="shared" si="12"/>
        <v>65.908</v>
      </c>
      <c r="K60" s="18">
        <v>2</v>
      </c>
      <c r="L60" s="18"/>
    </row>
    <row r="61" s="2" customFormat="1" ht="19.5" customHeight="1" spans="1:12">
      <c r="A61" s="11"/>
      <c r="B61" s="11" t="s">
        <v>250</v>
      </c>
      <c r="C61" s="12" t="s">
        <v>251</v>
      </c>
      <c r="D61" s="26" t="s">
        <v>252</v>
      </c>
      <c r="E61" s="26" t="s">
        <v>253</v>
      </c>
      <c r="F61" s="27" t="s">
        <v>254</v>
      </c>
      <c r="G61" s="12">
        <f t="shared" si="6"/>
        <v>28.12</v>
      </c>
      <c r="H61" s="15">
        <v>78.36</v>
      </c>
      <c r="I61" s="22">
        <f t="shared" si="11"/>
        <v>47.016</v>
      </c>
      <c r="J61" s="22">
        <f t="shared" si="12"/>
        <v>75.136</v>
      </c>
      <c r="K61" s="23">
        <v>1</v>
      </c>
      <c r="L61" s="21" t="s">
        <v>19</v>
      </c>
    </row>
    <row r="62" s="2" customFormat="1" ht="19.5" customHeight="1" spans="1:12">
      <c r="A62" s="11"/>
      <c r="B62" s="11"/>
      <c r="C62" s="12" t="s">
        <v>255</v>
      </c>
      <c r="D62" s="26" t="s">
        <v>256</v>
      </c>
      <c r="E62" s="26" t="s">
        <v>257</v>
      </c>
      <c r="F62" s="27" t="s">
        <v>97</v>
      </c>
      <c r="G62" s="12">
        <f t="shared" si="6"/>
        <v>28.46</v>
      </c>
      <c r="H62" s="15">
        <v>76.22</v>
      </c>
      <c r="I62" s="22">
        <f t="shared" si="11"/>
        <v>45.732</v>
      </c>
      <c r="J62" s="22">
        <f t="shared" si="12"/>
        <v>74.192</v>
      </c>
      <c r="K62" s="18">
        <v>2</v>
      </c>
      <c r="L62" s="21" t="s">
        <v>19</v>
      </c>
    </row>
    <row r="63" s="2" customFormat="1" ht="19.5" customHeight="1" spans="1:12">
      <c r="A63" s="11"/>
      <c r="B63" s="11"/>
      <c r="C63" s="12" t="s">
        <v>258</v>
      </c>
      <c r="D63" s="26" t="s">
        <v>259</v>
      </c>
      <c r="E63" s="26" t="s">
        <v>260</v>
      </c>
      <c r="F63" s="27" t="s">
        <v>261</v>
      </c>
      <c r="G63" s="12">
        <f t="shared" si="6"/>
        <v>28.64</v>
      </c>
      <c r="H63" s="15">
        <v>74.98</v>
      </c>
      <c r="I63" s="22">
        <f t="shared" si="11"/>
        <v>44.988</v>
      </c>
      <c r="J63" s="22">
        <f t="shared" si="12"/>
        <v>73.628</v>
      </c>
      <c r="K63" s="23">
        <v>3</v>
      </c>
      <c r="L63" s="21" t="s">
        <v>19</v>
      </c>
    </row>
    <row r="64" s="2" customFormat="1" ht="19.5" customHeight="1" spans="1:12">
      <c r="A64" s="11"/>
      <c r="B64" s="11"/>
      <c r="C64" s="12" t="s">
        <v>262</v>
      </c>
      <c r="D64" s="26" t="s">
        <v>263</v>
      </c>
      <c r="E64" s="26" t="s">
        <v>264</v>
      </c>
      <c r="F64" s="27" t="s">
        <v>265</v>
      </c>
      <c r="G64" s="12">
        <f t="shared" si="6"/>
        <v>26.3</v>
      </c>
      <c r="H64" s="15">
        <v>77.96</v>
      </c>
      <c r="I64" s="22">
        <f t="shared" si="11"/>
        <v>46.776</v>
      </c>
      <c r="J64" s="22">
        <f t="shared" si="12"/>
        <v>73.076</v>
      </c>
      <c r="K64" s="23">
        <v>4</v>
      </c>
      <c r="L64" s="21" t="s">
        <v>19</v>
      </c>
    </row>
    <row r="65" s="2" customFormat="1" ht="19.5" customHeight="1" spans="1:12">
      <c r="A65" s="11"/>
      <c r="B65" s="11"/>
      <c r="C65" s="12" t="s">
        <v>266</v>
      </c>
      <c r="D65" s="26" t="s">
        <v>267</v>
      </c>
      <c r="E65" s="26" t="s">
        <v>268</v>
      </c>
      <c r="F65" s="27" t="s">
        <v>269</v>
      </c>
      <c r="G65" s="12">
        <f t="shared" si="6"/>
        <v>25.82</v>
      </c>
      <c r="H65" s="15">
        <v>77.68</v>
      </c>
      <c r="I65" s="22">
        <f t="shared" si="11"/>
        <v>46.608</v>
      </c>
      <c r="J65" s="22">
        <f t="shared" si="12"/>
        <v>72.428</v>
      </c>
      <c r="K65" s="18">
        <v>5</v>
      </c>
      <c r="L65" s="21" t="s">
        <v>19</v>
      </c>
    </row>
    <row r="66" s="2" customFormat="1" ht="19.5" customHeight="1" spans="1:12">
      <c r="A66" s="11"/>
      <c r="B66" s="11"/>
      <c r="C66" s="12" t="s">
        <v>270</v>
      </c>
      <c r="D66" s="26" t="s">
        <v>271</v>
      </c>
      <c r="E66" s="26" t="s">
        <v>272</v>
      </c>
      <c r="F66" s="27" t="s">
        <v>273</v>
      </c>
      <c r="G66" s="12">
        <f t="shared" si="6"/>
        <v>25.48</v>
      </c>
      <c r="H66" s="15">
        <v>77.52</v>
      </c>
      <c r="I66" s="22">
        <f t="shared" si="11"/>
        <v>46.512</v>
      </c>
      <c r="J66" s="22">
        <f t="shared" si="12"/>
        <v>71.992</v>
      </c>
      <c r="K66" s="23">
        <v>6</v>
      </c>
      <c r="L66" s="18"/>
    </row>
    <row r="67" s="2" customFormat="1" ht="19.5" customHeight="1" spans="1:12">
      <c r="A67" s="11"/>
      <c r="B67" s="11"/>
      <c r="C67" s="12" t="s">
        <v>274</v>
      </c>
      <c r="D67" s="26" t="s">
        <v>275</v>
      </c>
      <c r="E67" s="26" t="s">
        <v>276</v>
      </c>
      <c r="F67" s="27" t="s">
        <v>277</v>
      </c>
      <c r="G67" s="12">
        <f t="shared" si="6"/>
        <v>26.84</v>
      </c>
      <c r="H67" s="15">
        <v>74.76</v>
      </c>
      <c r="I67" s="22">
        <f t="shared" si="11"/>
        <v>44.856</v>
      </c>
      <c r="J67" s="22">
        <f t="shared" si="12"/>
        <v>71.696</v>
      </c>
      <c r="K67" s="23">
        <v>7</v>
      </c>
      <c r="L67" s="18"/>
    </row>
    <row r="68" s="2" customFormat="1" ht="19.5" customHeight="1" spans="1:12">
      <c r="A68" s="11"/>
      <c r="B68" s="11"/>
      <c r="C68" s="12" t="s">
        <v>278</v>
      </c>
      <c r="D68" s="26" t="s">
        <v>279</v>
      </c>
      <c r="E68" s="26" t="s">
        <v>280</v>
      </c>
      <c r="F68" s="27" t="s">
        <v>281</v>
      </c>
      <c r="G68" s="12">
        <f t="shared" si="6"/>
        <v>26.76</v>
      </c>
      <c r="H68" s="15">
        <v>74.82</v>
      </c>
      <c r="I68" s="22">
        <f t="shared" si="11"/>
        <v>44.892</v>
      </c>
      <c r="J68" s="22">
        <f t="shared" si="12"/>
        <v>71.652</v>
      </c>
      <c r="K68" s="18">
        <v>8</v>
      </c>
      <c r="L68" s="18"/>
    </row>
    <row r="69" s="2" customFormat="1" ht="19.5" customHeight="1" spans="1:12">
      <c r="A69" s="11"/>
      <c r="B69" s="11"/>
      <c r="C69" s="12" t="s">
        <v>282</v>
      </c>
      <c r="D69" s="26" t="s">
        <v>283</v>
      </c>
      <c r="E69" s="26" t="s">
        <v>284</v>
      </c>
      <c r="F69" s="27" t="s">
        <v>285</v>
      </c>
      <c r="G69" s="12">
        <f t="shared" si="6"/>
        <v>25.24</v>
      </c>
      <c r="H69" s="15">
        <v>68.06</v>
      </c>
      <c r="I69" s="22">
        <f t="shared" si="11"/>
        <v>40.836</v>
      </c>
      <c r="J69" s="22">
        <f t="shared" si="12"/>
        <v>66.076</v>
      </c>
      <c r="K69" s="23">
        <v>9</v>
      </c>
      <c r="L69" s="18"/>
    </row>
    <row r="70" s="2" customFormat="1" ht="19.5" customHeight="1" spans="1:12">
      <c r="A70" s="11"/>
      <c r="B70" s="11"/>
      <c r="C70" s="12" t="s">
        <v>286</v>
      </c>
      <c r="D70" s="26" t="s">
        <v>287</v>
      </c>
      <c r="E70" s="26" t="s">
        <v>288</v>
      </c>
      <c r="F70" s="27" t="s">
        <v>289</v>
      </c>
      <c r="G70" s="12">
        <f t="shared" si="6"/>
        <v>26.74</v>
      </c>
      <c r="H70" s="15">
        <v>63.02</v>
      </c>
      <c r="I70" s="22">
        <f t="shared" si="11"/>
        <v>37.812</v>
      </c>
      <c r="J70" s="22">
        <f t="shared" si="12"/>
        <v>64.552</v>
      </c>
      <c r="K70" s="23">
        <v>10</v>
      </c>
      <c r="L70" s="18"/>
    </row>
    <row r="71" s="2" customFormat="1" ht="30" customHeight="1" spans="1:12">
      <c r="A71" s="11"/>
      <c r="B71" s="11" t="s">
        <v>290</v>
      </c>
      <c r="C71" s="16" t="s">
        <v>39</v>
      </c>
      <c r="D71" s="26" t="s">
        <v>291</v>
      </c>
      <c r="E71" s="26" t="s">
        <v>292</v>
      </c>
      <c r="F71" s="27" t="s">
        <v>293</v>
      </c>
      <c r="G71" s="12">
        <f t="shared" si="6"/>
        <v>25.36</v>
      </c>
      <c r="H71" s="30" t="s">
        <v>43</v>
      </c>
      <c r="I71" s="30" t="s">
        <v>43</v>
      </c>
      <c r="J71" s="22">
        <v>25.36</v>
      </c>
      <c r="K71" s="30" t="s">
        <v>43</v>
      </c>
      <c r="L71" s="16" t="s">
        <v>39</v>
      </c>
    </row>
    <row r="72" s="2" customFormat="1" ht="19.5" customHeight="1" spans="1:12">
      <c r="A72" s="11" t="s">
        <v>294</v>
      </c>
      <c r="B72" s="11" t="s">
        <v>295</v>
      </c>
      <c r="C72" s="12" t="s">
        <v>296</v>
      </c>
      <c r="D72" s="26" t="s">
        <v>297</v>
      </c>
      <c r="E72" s="26" t="s">
        <v>298</v>
      </c>
      <c r="F72" s="27" t="s">
        <v>299</v>
      </c>
      <c r="G72" s="12">
        <f t="shared" si="6"/>
        <v>21.16</v>
      </c>
      <c r="H72" s="15">
        <v>76.84</v>
      </c>
      <c r="I72" s="22">
        <f>H72*0.6</f>
        <v>46.104</v>
      </c>
      <c r="J72" s="22">
        <f>G72+I72</f>
        <v>67.264</v>
      </c>
      <c r="K72" s="18">
        <v>1</v>
      </c>
      <c r="L72" s="21" t="s">
        <v>19</v>
      </c>
    </row>
    <row r="73" s="2" customFormat="1" ht="19.5" customHeight="1" spans="1:12">
      <c r="A73" s="11"/>
      <c r="B73" s="11"/>
      <c r="C73" s="12" t="s">
        <v>300</v>
      </c>
      <c r="D73" s="26" t="s">
        <v>301</v>
      </c>
      <c r="E73" s="26" t="s">
        <v>302</v>
      </c>
      <c r="F73" s="27" t="s">
        <v>303</v>
      </c>
      <c r="G73" s="12">
        <f t="shared" si="6"/>
        <v>18.72</v>
      </c>
      <c r="H73" s="15">
        <v>76.58</v>
      </c>
      <c r="I73" s="22">
        <f>H73*0.6</f>
        <v>45.948</v>
      </c>
      <c r="J73" s="22">
        <f>G73+I73</f>
        <v>64.668</v>
      </c>
      <c r="K73" s="23">
        <v>2</v>
      </c>
      <c r="L73" s="21" t="s">
        <v>19</v>
      </c>
    </row>
    <row r="74" s="2" customFormat="1" ht="19.5" customHeight="1" spans="1:12">
      <c r="A74" s="11"/>
      <c r="B74" s="11"/>
      <c r="C74" s="16" t="s">
        <v>39</v>
      </c>
      <c r="D74" s="26" t="s">
        <v>304</v>
      </c>
      <c r="E74" s="26" t="s">
        <v>305</v>
      </c>
      <c r="F74" s="27" t="s">
        <v>306</v>
      </c>
      <c r="G74" s="12">
        <f t="shared" si="6"/>
        <v>22.8</v>
      </c>
      <c r="H74" s="28" t="s">
        <v>43</v>
      </c>
      <c r="I74" s="28" t="s">
        <v>43</v>
      </c>
      <c r="J74" s="22">
        <v>22.8</v>
      </c>
      <c r="K74" s="28" t="s">
        <v>43</v>
      </c>
      <c r="L74" s="16" t="s">
        <v>39</v>
      </c>
    </row>
    <row r="75" s="2" customFormat="1" ht="19.5" customHeight="1" spans="1:12">
      <c r="A75" s="11"/>
      <c r="B75" s="11"/>
      <c r="C75" s="16" t="s">
        <v>39</v>
      </c>
      <c r="D75" s="26" t="s">
        <v>307</v>
      </c>
      <c r="E75" s="26" t="s">
        <v>308</v>
      </c>
      <c r="F75" s="27" t="s">
        <v>309</v>
      </c>
      <c r="G75" s="12">
        <f t="shared" si="6"/>
        <v>15.16</v>
      </c>
      <c r="H75" s="28" t="s">
        <v>43</v>
      </c>
      <c r="I75" s="28" t="s">
        <v>43</v>
      </c>
      <c r="J75" s="22">
        <v>15.16</v>
      </c>
      <c r="K75" s="28" t="s">
        <v>43</v>
      </c>
      <c r="L75" s="16" t="s">
        <v>39</v>
      </c>
    </row>
    <row r="76" s="2" customFormat="1" ht="19.5" customHeight="1" spans="1:12">
      <c r="A76" s="11"/>
      <c r="B76" s="11"/>
      <c r="C76" s="16" t="s">
        <v>39</v>
      </c>
      <c r="D76" s="26" t="s">
        <v>310</v>
      </c>
      <c r="E76" s="26" t="s">
        <v>311</v>
      </c>
      <c r="F76" s="27" t="s">
        <v>312</v>
      </c>
      <c r="G76" s="12">
        <f t="shared" si="6"/>
        <v>12.82</v>
      </c>
      <c r="H76" s="28" t="s">
        <v>43</v>
      </c>
      <c r="I76" s="28" t="s">
        <v>43</v>
      </c>
      <c r="J76" s="22">
        <v>12.82</v>
      </c>
      <c r="K76" s="28" t="s">
        <v>43</v>
      </c>
      <c r="L76" s="16" t="s">
        <v>39</v>
      </c>
    </row>
    <row r="77" s="2" customFormat="1" ht="19.5" customHeight="1" spans="1:12">
      <c r="A77" s="11"/>
      <c r="B77" s="11"/>
      <c r="C77" s="16" t="s">
        <v>39</v>
      </c>
      <c r="D77" s="26" t="s">
        <v>313</v>
      </c>
      <c r="E77" s="26" t="s">
        <v>314</v>
      </c>
      <c r="F77" s="27" t="s">
        <v>315</v>
      </c>
      <c r="G77" s="12">
        <f t="shared" si="6"/>
        <v>6.3</v>
      </c>
      <c r="H77" s="28" t="s">
        <v>43</v>
      </c>
      <c r="I77" s="28" t="s">
        <v>43</v>
      </c>
      <c r="J77" s="22">
        <v>6.3</v>
      </c>
      <c r="K77" s="28" t="s">
        <v>43</v>
      </c>
      <c r="L77" s="16" t="s">
        <v>39</v>
      </c>
    </row>
    <row r="78" s="2" customFormat="1" ht="19.5" customHeight="1" spans="1:12">
      <c r="A78" s="11"/>
      <c r="B78" s="11" t="s">
        <v>48</v>
      </c>
      <c r="C78" s="12" t="s">
        <v>316</v>
      </c>
      <c r="D78" s="26" t="s">
        <v>317</v>
      </c>
      <c r="E78" s="26" t="s">
        <v>318</v>
      </c>
      <c r="F78" s="27" t="s">
        <v>319</v>
      </c>
      <c r="G78" s="12">
        <f t="shared" si="6"/>
        <v>29.76</v>
      </c>
      <c r="H78" s="15">
        <v>78.1</v>
      </c>
      <c r="I78" s="22">
        <f t="shared" ref="I78:I82" si="13">H78*0.6</f>
        <v>46.86</v>
      </c>
      <c r="J78" s="22">
        <f t="shared" ref="J78:J82" si="14">G78+I78</f>
        <v>76.62</v>
      </c>
      <c r="K78" s="23">
        <v>1</v>
      </c>
      <c r="L78" s="21" t="s">
        <v>19</v>
      </c>
    </row>
    <row r="79" s="2" customFormat="1" ht="19.5" customHeight="1" spans="1:12">
      <c r="A79" s="11"/>
      <c r="B79" s="11"/>
      <c r="C79" s="12" t="s">
        <v>320</v>
      </c>
      <c r="D79" s="26" t="s">
        <v>321</v>
      </c>
      <c r="E79" s="26" t="s">
        <v>322</v>
      </c>
      <c r="F79" s="27" t="s">
        <v>323</v>
      </c>
      <c r="G79" s="12">
        <f t="shared" si="6"/>
        <v>27.8</v>
      </c>
      <c r="H79" s="15">
        <v>77.36</v>
      </c>
      <c r="I79" s="22">
        <f t="shared" si="13"/>
        <v>46.416</v>
      </c>
      <c r="J79" s="22">
        <f t="shared" si="14"/>
        <v>74.216</v>
      </c>
      <c r="K79" s="18">
        <v>2</v>
      </c>
      <c r="L79" s="18"/>
    </row>
    <row r="80" s="2" customFormat="1" ht="19.5" customHeight="1" spans="1:12">
      <c r="A80" s="11"/>
      <c r="B80" s="11"/>
      <c r="C80" s="12" t="s">
        <v>324</v>
      </c>
      <c r="D80" s="26" t="s">
        <v>325</v>
      </c>
      <c r="E80" s="26" t="s">
        <v>326</v>
      </c>
      <c r="F80" s="27" t="s">
        <v>327</v>
      </c>
      <c r="G80" s="12">
        <f t="shared" si="6"/>
        <v>27.2</v>
      </c>
      <c r="H80" s="15">
        <v>76.6</v>
      </c>
      <c r="I80" s="22">
        <f t="shared" si="13"/>
        <v>45.96</v>
      </c>
      <c r="J80" s="22">
        <f t="shared" si="14"/>
        <v>73.16</v>
      </c>
      <c r="K80" s="23">
        <v>3</v>
      </c>
      <c r="L80" s="18"/>
    </row>
    <row r="81" s="2" customFormat="1" ht="19.5" customHeight="1" spans="1:12">
      <c r="A81" s="11" t="s">
        <v>328</v>
      </c>
      <c r="B81" s="11" t="s">
        <v>48</v>
      </c>
      <c r="C81" s="12" t="s">
        <v>329</v>
      </c>
      <c r="D81" s="26" t="s">
        <v>330</v>
      </c>
      <c r="E81" s="26" t="s">
        <v>331</v>
      </c>
      <c r="F81" s="27" t="s">
        <v>332</v>
      </c>
      <c r="G81" s="12">
        <f t="shared" si="6"/>
        <v>28.02</v>
      </c>
      <c r="H81" s="15">
        <v>86.46</v>
      </c>
      <c r="I81" s="22">
        <f t="shared" si="13"/>
        <v>51.876</v>
      </c>
      <c r="J81" s="22">
        <f t="shared" si="14"/>
        <v>79.896</v>
      </c>
      <c r="K81" s="23">
        <v>1</v>
      </c>
      <c r="L81" s="21" t="s">
        <v>19</v>
      </c>
    </row>
    <row r="82" s="2" customFormat="1" ht="19.5" customHeight="1" spans="1:12">
      <c r="A82" s="11"/>
      <c r="B82" s="11"/>
      <c r="C82" s="12" t="s">
        <v>333</v>
      </c>
      <c r="D82" s="26" t="s">
        <v>334</v>
      </c>
      <c r="E82" s="26" t="s">
        <v>335</v>
      </c>
      <c r="F82" s="27" t="s">
        <v>336</v>
      </c>
      <c r="G82" s="12">
        <f t="shared" si="6"/>
        <v>26.64</v>
      </c>
      <c r="H82" s="15">
        <v>77.28</v>
      </c>
      <c r="I82" s="22">
        <f t="shared" si="13"/>
        <v>46.368</v>
      </c>
      <c r="J82" s="22">
        <f t="shared" si="14"/>
        <v>73.008</v>
      </c>
      <c r="K82" s="23">
        <v>2</v>
      </c>
      <c r="L82" s="18"/>
    </row>
    <row r="83" s="2" customFormat="1" ht="19.5" customHeight="1" spans="1:12">
      <c r="A83" s="11"/>
      <c r="B83" s="11"/>
      <c r="C83" s="16" t="s">
        <v>39</v>
      </c>
      <c r="D83" s="26" t="s">
        <v>337</v>
      </c>
      <c r="E83" s="26" t="s">
        <v>338</v>
      </c>
      <c r="F83" s="27" t="s">
        <v>339</v>
      </c>
      <c r="G83" s="12">
        <f t="shared" si="6"/>
        <v>27.1</v>
      </c>
      <c r="H83" s="28" t="s">
        <v>43</v>
      </c>
      <c r="I83" s="28" t="s">
        <v>43</v>
      </c>
      <c r="J83" s="22">
        <v>27.1</v>
      </c>
      <c r="K83" s="28" t="s">
        <v>43</v>
      </c>
      <c r="L83" s="16" t="s">
        <v>39</v>
      </c>
    </row>
    <row r="84" s="2" customFormat="1" ht="19.5" customHeight="1" spans="1:12">
      <c r="A84" s="11" t="s">
        <v>340</v>
      </c>
      <c r="B84" s="11" t="s">
        <v>341</v>
      </c>
      <c r="C84" s="12" t="s">
        <v>342</v>
      </c>
      <c r="D84" s="26" t="s">
        <v>343</v>
      </c>
      <c r="E84" s="26" t="s">
        <v>344</v>
      </c>
      <c r="F84" s="27" t="s">
        <v>176</v>
      </c>
      <c r="G84" s="12">
        <f t="shared" ref="G81:G131" si="15">F84*0.4</f>
        <v>28.78</v>
      </c>
      <c r="H84" s="15">
        <v>77.64</v>
      </c>
      <c r="I84" s="22">
        <f t="shared" ref="I81:I131" si="16">H84*0.6</f>
        <v>46.584</v>
      </c>
      <c r="J84" s="22">
        <f t="shared" ref="J81:J131" si="17">G84+I84</f>
        <v>75.364</v>
      </c>
      <c r="K84" s="23">
        <v>1</v>
      </c>
      <c r="L84" s="21" t="s">
        <v>19</v>
      </c>
    </row>
    <row r="85" s="2" customFormat="1" ht="19.5" customHeight="1" spans="1:12">
      <c r="A85" s="11"/>
      <c r="B85" s="11"/>
      <c r="C85" s="12" t="s">
        <v>345</v>
      </c>
      <c r="D85" s="26" t="s">
        <v>346</v>
      </c>
      <c r="E85" s="26" t="s">
        <v>347</v>
      </c>
      <c r="F85" s="27" t="s">
        <v>110</v>
      </c>
      <c r="G85" s="12">
        <f t="shared" si="15"/>
        <v>25.46</v>
      </c>
      <c r="H85" s="15">
        <v>81.04</v>
      </c>
      <c r="I85" s="22">
        <f t="shared" si="16"/>
        <v>48.624</v>
      </c>
      <c r="J85" s="22">
        <f t="shared" si="17"/>
        <v>74.084</v>
      </c>
      <c r="K85" s="18">
        <v>2</v>
      </c>
      <c r="L85" s="18"/>
    </row>
    <row r="86" s="2" customFormat="1" ht="19.5" customHeight="1" spans="1:12">
      <c r="A86" s="11"/>
      <c r="B86" s="11"/>
      <c r="C86" s="12" t="s">
        <v>348</v>
      </c>
      <c r="D86" s="26" t="s">
        <v>349</v>
      </c>
      <c r="E86" s="26" t="s">
        <v>350</v>
      </c>
      <c r="F86" s="27" t="s">
        <v>351</v>
      </c>
      <c r="G86" s="12">
        <f t="shared" si="15"/>
        <v>26.38</v>
      </c>
      <c r="H86" s="15">
        <v>76.42</v>
      </c>
      <c r="I86" s="22">
        <f t="shared" si="16"/>
        <v>45.852</v>
      </c>
      <c r="J86" s="22">
        <f t="shared" si="17"/>
        <v>72.232</v>
      </c>
      <c r="K86" s="23">
        <v>3</v>
      </c>
      <c r="L86" s="18"/>
    </row>
    <row r="87" s="2" customFormat="1" ht="19.5" customHeight="1" spans="1:12">
      <c r="A87" s="11" t="s">
        <v>352</v>
      </c>
      <c r="B87" s="11" t="s">
        <v>353</v>
      </c>
      <c r="C87" s="12" t="s">
        <v>354</v>
      </c>
      <c r="D87" s="26" t="s">
        <v>355</v>
      </c>
      <c r="E87" s="26" t="s">
        <v>356</v>
      </c>
      <c r="F87" s="27" t="s">
        <v>357</v>
      </c>
      <c r="G87" s="12">
        <f t="shared" si="15"/>
        <v>22.24</v>
      </c>
      <c r="H87" s="15">
        <v>79.42</v>
      </c>
      <c r="I87" s="22">
        <f t="shared" si="16"/>
        <v>47.652</v>
      </c>
      <c r="J87" s="22">
        <f t="shared" si="17"/>
        <v>69.892</v>
      </c>
      <c r="K87" s="23">
        <v>1</v>
      </c>
      <c r="L87" s="21" t="s">
        <v>19</v>
      </c>
    </row>
    <row r="88" s="2" customFormat="1" ht="19.5" customHeight="1" spans="1:12">
      <c r="A88" s="11"/>
      <c r="B88" s="11"/>
      <c r="C88" s="12" t="s">
        <v>358</v>
      </c>
      <c r="D88" s="26" t="s">
        <v>359</v>
      </c>
      <c r="E88" s="26" t="s">
        <v>360</v>
      </c>
      <c r="F88" s="27" t="s">
        <v>361</v>
      </c>
      <c r="G88" s="12">
        <f t="shared" si="15"/>
        <v>24.14</v>
      </c>
      <c r="H88" s="15">
        <v>72.58</v>
      </c>
      <c r="I88" s="22">
        <f t="shared" si="16"/>
        <v>43.548</v>
      </c>
      <c r="J88" s="22">
        <f t="shared" si="17"/>
        <v>67.688</v>
      </c>
      <c r="K88" s="18">
        <v>2</v>
      </c>
      <c r="L88" s="21" t="s">
        <v>19</v>
      </c>
    </row>
    <row r="89" s="2" customFormat="1" ht="19.5" customHeight="1" spans="1:12">
      <c r="A89" s="11"/>
      <c r="B89" s="11"/>
      <c r="C89" s="12" t="s">
        <v>362</v>
      </c>
      <c r="D89" s="26" t="s">
        <v>363</v>
      </c>
      <c r="E89" s="26" t="s">
        <v>364</v>
      </c>
      <c r="F89" s="27" t="s">
        <v>365</v>
      </c>
      <c r="G89" s="12">
        <f t="shared" si="15"/>
        <v>23.94</v>
      </c>
      <c r="H89" s="15">
        <v>71.3</v>
      </c>
      <c r="I89" s="22">
        <f t="shared" si="16"/>
        <v>42.78</v>
      </c>
      <c r="J89" s="22">
        <f t="shared" si="17"/>
        <v>66.72</v>
      </c>
      <c r="K89" s="23">
        <v>3</v>
      </c>
      <c r="L89" s="18"/>
    </row>
    <row r="90" s="2" customFormat="1" ht="19.5" customHeight="1" spans="1:12">
      <c r="A90" s="11"/>
      <c r="B90" s="11"/>
      <c r="C90" s="12" t="s">
        <v>366</v>
      </c>
      <c r="D90" s="26" t="s">
        <v>367</v>
      </c>
      <c r="E90" s="26" t="s">
        <v>368</v>
      </c>
      <c r="F90" s="27" t="s">
        <v>369</v>
      </c>
      <c r="G90" s="12">
        <f t="shared" si="15"/>
        <v>19.98</v>
      </c>
      <c r="H90" s="15">
        <v>71.84</v>
      </c>
      <c r="I90" s="22">
        <f t="shared" si="16"/>
        <v>43.104</v>
      </c>
      <c r="J90" s="22">
        <f t="shared" si="17"/>
        <v>63.084</v>
      </c>
      <c r="K90" s="18">
        <v>4</v>
      </c>
      <c r="L90" s="18"/>
    </row>
    <row r="91" s="2" customFormat="1" ht="19.5" customHeight="1" spans="1:12">
      <c r="A91" s="11"/>
      <c r="B91" s="11"/>
      <c r="C91" s="18" t="s">
        <v>370</v>
      </c>
      <c r="D91" s="26" t="s">
        <v>371</v>
      </c>
      <c r="E91" s="26" t="s">
        <v>372</v>
      </c>
      <c r="F91" s="27" t="s">
        <v>373</v>
      </c>
      <c r="G91" s="18">
        <f t="shared" si="15"/>
        <v>16.34</v>
      </c>
      <c r="H91" s="15">
        <v>69.96</v>
      </c>
      <c r="I91" s="22">
        <f t="shared" si="16"/>
        <v>41.976</v>
      </c>
      <c r="J91" s="22">
        <f t="shared" si="17"/>
        <v>58.316</v>
      </c>
      <c r="K91" s="18">
        <v>5</v>
      </c>
      <c r="L91" s="18"/>
    </row>
    <row r="92" s="2" customFormat="1" ht="19.5" customHeight="1" spans="1:12">
      <c r="A92" s="11"/>
      <c r="B92" s="11" t="s">
        <v>374</v>
      </c>
      <c r="C92" s="12" t="s">
        <v>375</v>
      </c>
      <c r="D92" s="26" t="s">
        <v>376</v>
      </c>
      <c r="E92" s="26" t="s">
        <v>377</v>
      </c>
      <c r="F92" s="27" t="s">
        <v>378</v>
      </c>
      <c r="G92" s="12">
        <f t="shared" si="15"/>
        <v>28.34</v>
      </c>
      <c r="H92" s="15">
        <v>83.72</v>
      </c>
      <c r="I92" s="22">
        <f t="shared" si="16"/>
        <v>50.232</v>
      </c>
      <c r="J92" s="22">
        <f t="shared" si="17"/>
        <v>78.572</v>
      </c>
      <c r="K92" s="18">
        <v>1</v>
      </c>
      <c r="L92" s="21" t="s">
        <v>19</v>
      </c>
    </row>
    <row r="93" s="2" customFormat="1" ht="19.5" customHeight="1" spans="1:12">
      <c r="A93" s="11"/>
      <c r="B93" s="11"/>
      <c r="C93" s="12" t="s">
        <v>379</v>
      </c>
      <c r="D93" s="26" t="s">
        <v>380</v>
      </c>
      <c r="E93" s="26" t="s">
        <v>381</v>
      </c>
      <c r="F93" s="27" t="s">
        <v>361</v>
      </c>
      <c r="G93" s="12">
        <f t="shared" si="15"/>
        <v>24.14</v>
      </c>
      <c r="H93" s="15">
        <v>83.3</v>
      </c>
      <c r="I93" s="22">
        <f t="shared" si="16"/>
        <v>49.98</v>
      </c>
      <c r="J93" s="22">
        <f t="shared" si="17"/>
        <v>74.12</v>
      </c>
      <c r="K93" s="18">
        <v>2</v>
      </c>
      <c r="L93" s="21" t="s">
        <v>19</v>
      </c>
    </row>
    <row r="94" s="2" customFormat="1" ht="19.5" customHeight="1" spans="1:12">
      <c r="A94" s="11"/>
      <c r="B94" s="11"/>
      <c r="C94" s="12" t="s">
        <v>382</v>
      </c>
      <c r="D94" s="26" t="s">
        <v>383</v>
      </c>
      <c r="E94" s="26" t="s">
        <v>384</v>
      </c>
      <c r="F94" s="27" t="s">
        <v>385</v>
      </c>
      <c r="G94" s="12">
        <f t="shared" si="15"/>
        <v>25.92</v>
      </c>
      <c r="H94" s="15">
        <v>78.44</v>
      </c>
      <c r="I94" s="22">
        <f t="shared" si="16"/>
        <v>47.064</v>
      </c>
      <c r="J94" s="22">
        <f t="shared" si="17"/>
        <v>72.984</v>
      </c>
      <c r="K94" s="18">
        <v>3</v>
      </c>
      <c r="L94" s="21" t="s">
        <v>19</v>
      </c>
    </row>
    <row r="95" s="2" customFormat="1" ht="19.5" customHeight="1" spans="1:12">
      <c r="A95" s="11"/>
      <c r="B95" s="11"/>
      <c r="C95" s="12" t="s">
        <v>386</v>
      </c>
      <c r="D95" s="26" t="s">
        <v>387</v>
      </c>
      <c r="E95" s="26" t="s">
        <v>388</v>
      </c>
      <c r="F95" s="27" t="s">
        <v>339</v>
      </c>
      <c r="G95" s="12">
        <f t="shared" si="15"/>
        <v>27.1</v>
      </c>
      <c r="H95" s="15">
        <v>76.12</v>
      </c>
      <c r="I95" s="22">
        <f t="shared" si="16"/>
        <v>45.672</v>
      </c>
      <c r="J95" s="22">
        <f t="shared" si="17"/>
        <v>72.772</v>
      </c>
      <c r="K95" s="23">
        <v>4</v>
      </c>
      <c r="L95" s="21" t="s">
        <v>19</v>
      </c>
    </row>
    <row r="96" s="2" customFormat="1" ht="19.5" customHeight="1" spans="1:12">
      <c r="A96" s="11"/>
      <c r="B96" s="11"/>
      <c r="C96" s="12" t="s">
        <v>389</v>
      </c>
      <c r="D96" s="26" t="s">
        <v>390</v>
      </c>
      <c r="E96" s="26" t="s">
        <v>391</v>
      </c>
      <c r="F96" s="27" t="s">
        <v>18</v>
      </c>
      <c r="G96" s="12">
        <f t="shared" si="15"/>
        <v>28.44</v>
      </c>
      <c r="H96" s="15">
        <v>71.44</v>
      </c>
      <c r="I96" s="22">
        <f t="shared" si="16"/>
        <v>42.864</v>
      </c>
      <c r="J96" s="22">
        <f t="shared" si="17"/>
        <v>71.304</v>
      </c>
      <c r="K96" s="23">
        <v>5</v>
      </c>
      <c r="L96" s="21" t="s">
        <v>19</v>
      </c>
    </row>
    <row r="97" s="2" customFormat="1" ht="19.5" customHeight="1" spans="1:12">
      <c r="A97" s="11"/>
      <c r="B97" s="11"/>
      <c r="C97" s="18" t="s">
        <v>392</v>
      </c>
      <c r="D97" s="26" t="s">
        <v>393</v>
      </c>
      <c r="E97" s="26" t="s">
        <v>394</v>
      </c>
      <c r="F97" s="27" t="s">
        <v>395</v>
      </c>
      <c r="G97" s="18">
        <f t="shared" si="15"/>
        <v>26.26</v>
      </c>
      <c r="H97" s="15">
        <v>73.62</v>
      </c>
      <c r="I97" s="22">
        <f t="shared" si="16"/>
        <v>44.172</v>
      </c>
      <c r="J97" s="22">
        <f t="shared" si="17"/>
        <v>70.432</v>
      </c>
      <c r="K97" s="18">
        <v>6</v>
      </c>
      <c r="L97" s="21" t="s">
        <v>19</v>
      </c>
    </row>
    <row r="98" s="2" customFormat="1" ht="19.5" customHeight="1" spans="1:12">
      <c r="A98" s="11"/>
      <c r="B98" s="11"/>
      <c r="C98" s="12" t="s">
        <v>396</v>
      </c>
      <c r="D98" s="26" t="s">
        <v>397</v>
      </c>
      <c r="E98" s="26" t="s">
        <v>398</v>
      </c>
      <c r="F98" s="27" t="s">
        <v>399</v>
      </c>
      <c r="G98" s="12">
        <f t="shared" si="15"/>
        <v>24.98</v>
      </c>
      <c r="H98" s="15">
        <v>75.58</v>
      </c>
      <c r="I98" s="22">
        <f t="shared" si="16"/>
        <v>45.348</v>
      </c>
      <c r="J98" s="22">
        <f t="shared" si="17"/>
        <v>70.328</v>
      </c>
      <c r="K98" s="23">
        <v>7</v>
      </c>
      <c r="L98" s="21" t="s">
        <v>19</v>
      </c>
    </row>
    <row r="99" s="2" customFormat="1" ht="19.5" customHeight="1" spans="1:12">
      <c r="A99" s="11"/>
      <c r="B99" s="11"/>
      <c r="C99" s="12" t="s">
        <v>400</v>
      </c>
      <c r="D99" s="26" t="s">
        <v>401</v>
      </c>
      <c r="E99" s="26" t="s">
        <v>402</v>
      </c>
      <c r="F99" s="27" t="s">
        <v>403</v>
      </c>
      <c r="G99" s="12">
        <f t="shared" si="15"/>
        <v>26.06</v>
      </c>
      <c r="H99" s="15">
        <v>72.94</v>
      </c>
      <c r="I99" s="22">
        <f t="shared" si="16"/>
        <v>43.764</v>
      </c>
      <c r="J99" s="22">
        <f t="shared" si="17"/>
        <v>69.824</v>
      </c>
      <c r="K99" s="23">
        <v>8</v>
      </c>
      <c r="L99" s="21" t="s">
        <v>19</v>
      </c>
    </row>
    <row r="100" s="2" customFormat="1" ht="19.5" customHeight="1" spans="1:12">
      <c r="A100" s="11"/>
      <c r="B100" s="11"/>
      <c r="C100" s="12" t="s">
        <v>404</v>
      </c>
      <c r="D100" s="26" t="s">
        <v>405</v>
      </c>
      <c r="E100" s="26" t="s">
        <v>406</v>
      </c>
      <c r="F100" s="27" t="s">
        <v>407</v>
      </c>
      <c r="G100" s="12">
        <f t="shared" si="15"/>
        <v>23.4</v>
      </c>
      <c r="H100" s="15">
        <v>74.2</v>
      </c>
      <c r="I100" s="22">
        <f t="shared" si="16"/>
        <v>44.52</v>
      </c>
      <c r="J100" s="22">
        <f t="shared" si="17"/>
        <v>67.92</v>
      </c>
      <c r="K100" s="18">
        <v>9</v>
      </c>
      <c r="L100" s="21" t="s">
        <v>19</v>
      </c>
    </row>
    <row r="101" s="2" customFormat="1" ht="19.5" customHeight="1" spans="1:12">
      <c r="A101" s="11"/>
      <c r="B101" s="11"/>
      <c r="C101" s="12" t="s">
        <v>408</v>
      </c>
      <c r="D101" s="26" t="s">
        <v>409</v>
      </c>
      <c r="E101" s="26" t="s">
        <v>410</v>
      </c>
      <c r="F101" s="27" t="s">
        <v>411</v>
      </c>
      <c r="G101" s="12">
        <f t="shared" si="15"/>
        <v>23.26</v>
      </c>
      <c r="H101" s="15">
        <v>73.74</v>
      </c>
      <c r="I101" s="22">
        <f t="shared" si="16"/>
        <v>44.244</v>
      </c>
      <c r="J101" s="22">
        <f t="shared" si="17"/>
        <v>67.504</v>
      </c>
      <c r="K101" s="23">
        <v>10</v>
      </c>
      <c r="L101" s="21" t="s">
        <v>19</v>
      </c>
    </row>
    <row r="102" s="2" customFormat="1" ht="19.5" customHeight="1" spans="1:12">
      <c r="A102" s="11"/>
      <c r="B102" s="11"/>
      <c r="C102" s="18" t="s">
        <v>412</v>
      </c>
      <c r="D102" s="26" t="s">
        <v>413</v>
      </c>
      <c r="E102" s="26" t="s">
        <v>414</v>
      </c>
      <c r="F102" s="27" t="s">
        <v>415</v>
      </c>
      <c r="G102" s="18">
        <f t="shared" si="15"/>
        <v>23.72</v>
      </c>
      <c r="H102" s="15">
        <v>72.7</v>
      </c>
      <c r="I102" s="22">
        <f t="shared" si="16"/>
        <v>43.62</v>
      </c>
      <c r="J102" s="22">
        <f t="shared" si="17"/>
        <v>67.34</v>
      </c>
      <c r="K102" s="18">
        <v>11</v>
      </c>
      <c r="L102" s="21" t="s">
        <v>19</v>
      </c>
    </row>
    <row r="103" s="2" customFormat="1" ht="19.5" customHeight="1" spans="1:12">
      <c r="A103" s="11"/>
      <c r="B103" s="11"/>
      <c r="C103" s="12" t="s">
        <v>416</v>
      </c>
      <c r="D103" s="26" t="s">
        <v>417</v>
      </c>
      <c r="E103" s="26" t="s">
        <v>418</v>
      </c>
      <c r="F103" s="27" t="s">
        <v>299</v>
      </c>
      <c r="G103" s="12">
        <f t="shared" si="15"/>
        <v>21.16</v>
      </c>
      <c r="H103" s="15">
        <v>73.76</v>
      </c>
      <c r="I103" s="22">
        <f t="shared" si="16"/>
        <v>44.256</v>
      </c>
      <c r="J103" s="22">
        <f t="shared" si="17"/>
        <v>65.416</v>
      </c>
      <c r="K103" s="23">
        <v>12</v>
      </c>
      <c r="L103" s="21" t="s">
        <v>19</v>
      </c>
    </row>
    <row r="104" s="2" customFormat="1" ht="19.5" customHeight="1" spans="1:12">
      <c r="A104" s="11"/>
      <c r="B104" s="11"/>
      <c r="C104" s="18" t="s">
        <v>419</v>
      </c>
      <c r="D104" s="26" t="s">
        <v>420</v>
      </c>
      <c r="E104" s="26" t="s">
        <v>421</v>
      </c>
      <c r="F104" s="27" t="s">
        <v>422</v>
      </c>
      <c r="G104" s="18">
        <f t="shared" si="15"/>
        <v>22.64</v>
      </c>
      <c r="H104" s="15">
        <v>71.18</v>
      </c>
      <c r="I104" s="22">
        <f t="shared" si="16"/>
        <v>42.708</v>
      </c>
      <c r="J104" s="22">
        <f t="shared" si="17"/>
        <v>65.348</v>
      </c>
      <c r="K104" s="18">
        <v>13</v>
      </c>
      <c r="L104" s="21" t="s">
        <v>19</v>
      </c>
    </row>
    <row r="105" s="2" customFormat="1" ht="19.5" customHeight="1" spans="1:12">
      <c r="A105" s="11"/>
      <c r="B105" s="11"/>
      <c r="C105" s="12" t="s">
        <v>423</v>
      </c>
      <c r="D105" s="26" t="s">
        <v>424</v>
      </c>
      <c r="E105" s="26" t="s">
        <v>425</v>
      </c>
      <c r="F105" s="27" t="s">
        <v>426</v>
      </c>
      <c r="G105" s="12">
        <f t="shared" si="15"/>
        <v>22.92</v>
      </c>
      <c r="H105" s="15">
        <v>69.5</v>
      </c>
      <c r="I105" s="22">
        <f t="shared" si="16"/>
        <v>41.7</v>
      </c>
      <c r="J105" s="22">
        <f t="shared" si="17"/>
        <v>64.62</v>
      </c>
      <c r="K105" s="18">
        <v>14</v>
      </c>
      <c r="L105" s="21" t="s">
        <v>19</v>
      </c>
    </row>
    <row r="106" s="2" customFormat="1" ht="19.5" customHeight="1" spans="1:12">
      <c r="A106" s="11"/>
      <c r="B106" s="11"/>
      <c r="C106" s="12" t="s">
        <v>427</v>
      </c>
      <c r="D106" s="26" t="s">
        <v>428</v>
      </c>
      <c r="E106" s="26" t="s">
        <v>429</v>
      </c>
      <c r="F106" s="27" t="s">
        <v>430</v>
      </c>
      <c r="G106" s="12">
        <f t="shared" si="15"/>
        <v>23.52</v>
      </c>
      <c r="H106" s="15">
        <v>65.84</v>
      </c>
      <c r="I106" s="22">
        <f t="shared" si="16"/>
        <v>39.504</v>
      </c>
      <c r="J106" s="22">
        <f t="shared" si="17"/>
        <v>63.024</v>
      </c>
      <c r="K106" s="23">
        <v>15</v>
      </c>
      <c r="L106" s="21" t="s">
        <v>19</v>
      </c>
    </row>
    <row r="107" s="2" customFormat="1" ht="19.5" customHeight="1" spans="1:12">
      <c r="A107" s="11"/>
      <c r="B107" s="11"/>
      <c r="C107" s="12" t="s">
        <v>431</v>
      </c>
      <c r="D107" s="26" t="s">
        <v>432</v>
      </c>
      <c r="E107" s="26" t="s">
        <v>433</v>
      </c>
      <c r="F107" s="27" t="s">
        <v>434</v>
      </c>
      <c r="G107" s="12">
        <f t="shared" si="15"/>
        <v>19.24</v>
      </c>
      <c r="H107" s="15">
        <v>69.1</v>
      </c>
      <c r="I107" s="22">
        <f t="shared" si="16"/>
        <v>41.46</v>
      </c>
      <c r="J107" s="22">
        <f t="shared" si="17"/>
        <v>60.7</v>
      </c>
      <c r="K107" s="23">
        <v>16</v>
      </c>
      <c r="L107" s="21" t="s">
        <v>19</v>
      </c>
    </row>
    <row r="108" s="2" customFormat="1" ht="19.5" customHeight="1" spans="1:12">
      <c r="A108" s="11"/>
      <c r="B108" s="11"/>
      <c r="C108" s="12" t="s">
        <v>435</v>
      </c>
      <c r="D108" s="26" t="s">
        <v>436</v>
      </c>
      <c r="E108" s="26" t="s">
        <v>437</v>
      </c>
      <c r="F108" s="27" t="s">
        <v>438</v>
      </c>
      <c r="G108" s="12">
        <f t="shared" si="15"/>
        <v>18.64</v>
      </c>
      <c r="H108" s="15">
        <v>65.36</v>
      </c>
      <c r="I108" s="22">
        <f t="shared" si="16"/>
        <v>39.216</v>
      </c>
      <c r="J108" s="22">
        <f t="shared" si="17"/>
        <v>57.856</v>
      </c>
      <c r="K108" s="18">
        <v>17</v>
      </c>
      <c r="L108" s="18"/>
    </row>
    <row r="109" s="2" customFormat="1" ht="19.5" customHeight="1" spans="1:12">
      <c r="A109" s="11"/>
      <c r="B109" s="11"/>
      <c r="C109" s="12" t="s">
        <v>439</v>
      </c>
      <c r="D109" s="26" t="s">
        <v>440</v>
      </c>
      <c r="E109" s="26" t="s">
        <v>441</v>
      </c>
      <c r="F109" s="27" t="s">
        <v>442</v>
      </c>
      <c r="G109" s="12">
        <f t="shared" si="15"/>
        <v>20.2</v>
      </c>
      <c r="H109" s="15">
        <v>60.62</v>
      </c>
      <c r="I109" s="22">
        <f t="shared" si="16"/>
        <v>36.372</v>
      </c>
      <c r="J109" s="22">
        <f t="shared" si="17"/>
        <v>56.572</v>
      </c>
      <c r="K109" s="18">
        <v>18</v>
      </c>
      <c r="L109" s="18"/>
    </row>
    <row r="110" s="2" customFormat="1" ht="19.5" customHeight="1" spans="1:12">
      <c r="A110" s="11"/>
      <c r="B110" s="11"/>
      <c r="C110" s="18" t="s">
        <v>443</v>
      </c>
      <c r="D110" s="26" t="s">
        <v>444</v>
      </c>
      <c r="E110" s="26" t="s">
        <v>445</v>
      </c>
      <c r="F110" s="27" t="s">
        <v>446</v>
      </c>
      <c r="G110" s="18">
        <f t="shared" si="15"/>
        <v>15</v>
      </c>
      <c r="H110" s="15">
        <v>67.46</v>
      </c>
      <c r="I110" s="22">
        <f t="shared" si="16"/>
        <v>40.476</v>
      </c>
      <c r="J110" s="22">
        <f t="shared" si="17"/>
        <v>55.476</v>
      </c>
      <c r="K110" s="18">
        <v>19</v>
      </c>
      <c r="L110" s="18"/>
    </row>
    <row r="111" s="2" customFormat="1" ht="19.5" customHeight="1" spans="1:12">
      <c r="A111" s="11"/>
      <c r="B111" s="11"/>
      <c r="C111" s="12" t="s">
        <v>447</v>
      </c>
      <c r="D111" s="26" t="s">
        <v>448</v>
      </c>
      <c r="E111" s="26" t="s">
        <v>449</v>
      </c>
      <c r="F111" s="27" t="s">
        <v>450</v>
      </c>
      <c r="G111" s="12">
        <f t="shared" si="15"/>
        <v>26.28</v>
      </c>
      <c r="H111" s="28" t="s">
        <v>43</v>
      </c>
      <c r="I111" s="28" t="s">
        <v>43</v>
      </c>
      <c r="J111" s="22">
        <v>26.28</v>
      </c>
      <c r="K111" s="28" t="s">
        <v>43</v>
      </c>
      <c r="L111" s="21" t="s">
        <v>451</v>
      </c>
    </row>
    <row r="112" s="2" customFormat="1" ht="19.5" customHeight="1" spans="1:12">
      <c r="A112" s="11"/>
      <c r="B112" s="11"/>
      <c r="C112" s="21" t="s">
        <v>39</v>
      </c>
      <c r="D112" s="26" t="s">
        <v>452</v>
      </c>
      <c r="E112" s="26" t="s">
        <v>453</v>
      </c>
      <c r="F112" s="27" t="s">
        <v>454</v>
      </c>
      <c r="G112" s="18">
        <f t="shared" si="15"/>
        <v>18.08</v>
      </c>
      <c r="H112" s="28" t="s">
        <v>43</v>
      </c>
      <c r="I112" s="28" t="s">
        <v>43</v>
      </c>
      <c r="J112" s="22">
        <v>18.08</v>
      </c>
      <c r="K112" s="28" t="s">
        <v>43</v>
      </c>
      <c r="L112" s="21" t="s">
        <v>39</v>
      </c>
    </row>
    <row r="113" s="2" customFormat="1" ht="19.5" customHeight="1" spans="1:12">
      <c r="A113" s="11"/>
      <c r="B113" s="11" t="s">
        <v>455</v>
      </c>
      <c r="C113" s="12" t="s">
        <v>456</v>
      </c>
      <c r="D113" s="26" t="s">
        <v>457</v>
      </c>
      <c r="E113" s="26" t="s">
        <v>458</v>
      </c>
      <c r="F113" s="27" t="s">
        <v>459</v>
      </c>
      <c r="G113" s="12">
        <f t="shared" si="15"/>
        <v>30</v>
      </c>
      <c r="H113" s="15">
        <v>77.08</v>
      </c>
      <c r="I113" s="22">
        <f t="shared" ref="I113:I121" si="18">H113*0.6</f>
        <v>46.248</v>
      </c>
      <c r="J113" s="22">
        <f t="shared" ref="J113:J121" si="19">G113+I113</f>
        <v>76.248</v>
      </c>
      <c r="K113" s="23">
        <v>1</v>
      </c>
      <c r="L113" s="21" t="s">
        <v>19</v>
      </c>
    </row>
    <row r="114" s="2" customFormat="1" ht="19.5" customHeight="1" spans="1:12">
      <c r="A114" s="11"/>
      <c r="B114" s="11"/>
      <c r="C114" s="12" t="s">
        <v>460</v>
      </c>
      <c r="D114" s="26" t="s">
        <v>461</v>
      </c>
      <c r="E114" s="26" t="s">
        <v>462</v>
      </c>
      <c r="F114" s="27" t="s">
        <v>403</v>
      </c>
      <c r="G114" s="12">
        <f t="shared" si="15"/>
        <v>26.06</v>
      </c>
      <c r="H114" s="15">
        <v>83.38</v>
      </c>
      <c r="I114" s="22">
        <f t="shared" si="18"/>
        <v>50.028</v>
      </c>
      <c r="J114" s="22">
        <f t="shared" si="19"/>
        <v>76.088</v>
      </c>
      <c r="K114" s="18">
        <v>2</v>
      </c>
      <c r="L114" s="21" t="s">
        <v>19</v>
      </c>
    </row>
    <row r="115" s="2" customFormat="1" ht="19.5" customHeight="1" spans="1:12">
      <c r="A115" s="11"/>
      <c r="B115" s="11"/>
      <c r="C115" s="12" t="s">
        <v>463</v>
      </c>
      <c r="D115" s="26" t="s">
        <v>464</v>
      </c>
      <c r="E115" s="26" t="s">
        <v>465</v>
      </c>
      <c r="F115" s="27" t="s">
        <v>466</v>
      </c>
      <c r="G115" s="12">
        <f t="shared" si="15"/>
        <v>27.38</v>
      </c>
      <c r="H115" s="15">
        <v>79.74</v>
      </c>
      <c r="I115" s="22">
        <f t="shared" si="18"/>
        <v>47.844</v>
      </c>
      <c r="J115" s="22">
        <f t="shared" si="19"/>
        <v>75.224</v>
      </c>
      <c r="K115" s="23">
        <v>3</v>
      </c>
      <c r="L115" s="21" t="s">
        <v>19</v>
      </c>
    </row>
    <row r="116" s="2" customFormat="1" ht="19.5" customHeight="1" spans="1:12">
      <c r="A116" s="11"/>
      <c r="B116" s="11"/>
      <c r="C116" s="12" t="s">
        <v>467</v>
      </c>
      <c r="D116" s="26" t="s">
        <v>468</v>
      </c>
      <c r="E116" s="26" t="s">
        <v>469</v>
      </c>
      <c r="F116" s="27" t="s">
        <v>470</v>
      </c>
      <c r="G116" s="12">
        <f t="shared" si="15"/>
        <v>26.82</v>
      </c>
      <c r="H116" s="15">
        <v>77.58</v>
      </c>
      <c r="I116" s="22">
        <f t="shared" si="18"/>
        <v>46.548</v>
      </c>
      <c r="J116" s="22">
        <f t="shared" si="19"/>
        <v>73.368</v>
      </c>
      <c r="K116" s="18">
        <v>4</v>
      </c>
      <c r="L116" s="21" t="s">
        <v>19</v>
      </c>
    </row>
    <row r="117" s="2" customFormat="1" ht="19.5" customHeight="1" spans="1:12">
      <c r="A117" s="11"/>
      <c r="B117" s="11"/>
      <c r="C117" s="12" t="s">
        <v>471</v>
      </c>
      <c r="D117" s="26" t="s">
        <v>472</v>
      </c>
      <c r="E117" s="26" t="s">
        <v>473</v>
      </c>
      <c r="F117" s="27" t="s">
        <v>192</v>
      </c>
      <c r="G117" s="12">
        <f t="shared" si="15"/>
        <v>27.58</v>
      </c>
      <c r="H117" s="15">
        <v>75.9</v>
      </c>
      <c r="I117" s="22">
        <f t="shared" si="18"/>
        <v>45.54</v>
      </c>
      <c r="J117" s="22">
        <f t="shared" si="19"/>
        <v>73.12</v>
      </c>
      <c r="K117" s="18">
        <v>5</v>
      </c>
      <c r="L117" s="21" t="s">
        <v>19</v>
      </c>
    </row>
    <row r="118" s="2" customFormat="1" ht="19.5" customHeight="1" spans="1:12">
      <c r="A118" s="11"/>
      <c r="B118" s="11"/>
      <c r="C118" s="12" t="s">
        <v>474</v>
      </c>
      <c r="D118" s="26" t="s">
        <v>475</v>
      </c>
      <c r="E118" s="26" t="s">
        <v>476</v>
      </c>
      <c r="F118" s="27" t="s">
        <v>477</v>
      </c>
      <c r="G118" s="12">
        <f t="shared" si="15"/>
        <v>26.16</v>
      </c>
      <c r="H118" s="15">
        <v>77.32</v>
      </c>
      <c r="I118" s="22">
        <f t="shared" si="18"/>
        <v>46.392</v>
      </c>
      <c r="J118" s="22">
        <f t="shared" si="19"/>
        <v>72.552</v>
      </c>
      <c r="K118" s="23">
        <v>6</v>
      </c>
      <c r="L118" s="18"/>
    </row>
    <row r="119" s="2" customFormat="1" ht="19.5" customHeight="1" spans="1:12">
      <c r="A119" s="11"/>
      <c r="B119" s="11"/>
      <c r="C119" s="18" t="s">
        <v>478</v>
      </c>
      <c r="D119" s="26" t="s">
        <v>479</v>
      </c>
      <c r="E119" s="26" t="s">
        <v>480</v>
      </c>
      <c r="F119" s="27" t="s">
        <v>481</v>
      </c>
      <c r="G119" s="18">
        <f t="shared" si="15"/>
        <v>27.3</v>
      </c>
      <c r="H119" s="15">
        <v>74.18</v>
      </c>
      <c r="I119" s="22">
        <f t="shared" si="18"/>
        <v>44.508</v>
      </c>
      <c r="J119" s="22">
        <f t="shared" si="19"/>
        <v>71.808</v>
      </c>
      <c r="K119" s="18">
        <v>7</v>
      </c>
      <c r="L119" s="18"/>
    </row>
    <row r="120" s="2" customFormat="1" ht="19.5" customHeight="1" spans="1:12">
      <c r="A120" s="11"/>
      <c r="B120" s="11"/>
      <c r="C120" s="12" t="s">
        <v>482</v>
      </c>
      <c r="D120" s="26" t="s">
        <v>483</v>
      </c>
      <c r="E120" s="26" t="s">
        <v>484</v>
      </c>
      <c r="F120" s="27" t="s">
        <v>485</v>
      </c>
      <c r="G120" s="12">
        <f t="shared" si="15"/>
        <v>27.34</v>
      </c>
      <c r="H120" s="15">
        <v>72.68</v>
      </c>
      <c r="I120" s="22">
        <f t="shared" si="18"/>
        <v>43.608</v>
      </c>
      <c r="J120" s="22">
        <f t="shared" si="19"/>
        <v>70.948</v>
      </c>
      <c r="K120" s="23">
        <v>8</v>
      </c>
      <c r="L120" s="18"/>
    </row>
    <row r="121" s="2" customFormat="1" ht="19.5" customHeight="1" spans="1:12">
      <c r="A121" s="11"/>
      <c r="B121" s="11"/>
      <c r="C121" s="12" t="s">
        <v>486</v>
      </c>
      <c r="D121" s="26" t="s">
        <v>487</v>
      </c>
      <c r="E121" s="26" t="s">
        <v>488</v>
      </c>
      <c r="F121" s="27" t="s">
        <v>489</v>
      </c>
      <c r="G121" s="12">
        <f t="shared" si="15"/>
        <v>26.6</v>
      </c>
      <c r="H121" s="15">
        <v>64.14</v>
      </c>
      <c r="I121" s="22">
        <f t="shared" si="18"/>
        <v>38.484</v>
      </c>
      <c r="J121" s="22">
        <f t="shared" si="19"/>
        <v>65.084</v>
      </c>
      <c r="K121" s="18">
        <v>9</v>
      </c>
      <c r="L121" s="18"/>
    </row>
    <row r="122" s="2" customFormat="1" ht="19.5" customHeight="1" spans="1:12">
      <c r="A122" s="11"/>
      <c r="B122" s="11"/>
      <c r="C122" s="21" t="s">
        <v>39</v>
      </c>
      <c r="D122" s="26" t="s">
        <v>490</v>
      </c>
      <c r="E122" s="26" t="s">
        <v>491</v>
      </c>
      <c r="F122" s="27" t="s">
        <v>196</v>
      </c>
      <c r="G122" s="18">
        <f t="shared" si="15"/>
        <v>25.94</v>
      </c>
      <c r="H122" s="31" t="s">
        <v>43</v>
      </c>
      <c r="I122" s="31" t="s">
        <v>43</v>
      </c>
      <c r="J122" s="22">
        <v>25.94</v>
      </c>
      <c r="K122" s="31" t="s">
        <v>43</v>
      </c>
      <c r="L122" s="21" t="s">
        <v>39</v>
      </c>
    </row>
    <row r="123" s="2" customFormat="1" ht="19.5" customHeight="1" spans="1:12">
      <c r="A123" s="11" t="s">
        <v>492</v>
      </c>
      <c r="B123" s="11" t="s">
        <v>493</v>
      </c>
      <c r="C123" s="12" t="s">
        <v>494</v>
      </c>
      <c r="D123" s="26" t="s">
        <v>495</v>
      </c>
      <c r="E123" s="26" t="s">
        <v>496</v>
      </c>
      <c r="F123" s="27" t="s">
        <v>497</v>
      </c>
      <c r="G123" s="12">
        <f t="shared" si="15"/>
        <v>26.86</v>
      </c>
      <c r="H123" s="15">
        <v>81.38</v>
      </c>
      <c r="I123" s="22">
        <f t="shared" si="16"/>
        <v>48.828</v>
      </c>
      <c r="J123" s="22">
        <f t="shared" si="17"/>
        <v>75.688</v>
      </c>
      <c r="K123" s="18">
        <v>1</v>
      </c>
      <c r="L123" s="21" t="s">
        <v>19</v>
      </c>
    </row>
    <row r="124" s="2" customFormat="1" ht="19.5" customHeight="1" spans="1:12">
      <c r="A124" s="11"/>
      <c r="B124" s="11"/>
      <c r="C124" s="12" t="s">
        <v>498</v>
      </c>
      <c r="D124" s="26" t="s">
        <v>499</v>
      </c>
      <c r="E124" s="26" t="s">
        <v>500</v>
      </c>
      <c r="F124" s="27" t="s">
        <v>501</v>
      </c>
      <c r="G124" s="12">
        <f t="shared" si="15"/>
        <v>27.24</v>
      </c>
      <c r="H124" s="15">
        <v>77.36</v>
      </c>
      <c r="I124" s="22">
        <f t="shared" si="16"/>
        <v>46.416</v>
      </c>
      <c r="J124" s="22">
        <f t="shared" si="17"/>
        <v>73.656</v>
      </c>
      <c r="K124" s="23">
        <v>2</v>
      </c>
      <c r="L124" s="18"/>
    </row>
    <row r="125" s="2" customFormat="1" ht="19.5" customHeight="1" spans="1:12">
      <c r="A125" s="11"/>
      <c r="B125" s="11"/>
      <c r="C125" s="12" t="s">
        <v>502</v>
      </c>
      <c r="D125" s="26" t="s">
        <v>503</v>
      </c>
      <c r="E125" s="26" t="s">
        <v>504</v>
      </c>
      <c r="F125" s="27" t="s">
        <v>505</v>
      </c>
      <c r="G125" s="12">
        <f t="shared" si="15"/>
        <v>23.42</v>
      </c>
      <c r="H125" s="15">
        <v>73</v>
      </c>
      <c r="I125" s="22">
        <f t="shared" si="16"/>
        <v>43.8</v>
      </c>
      <c r="J125" s="22">
        <f t="shared" si="17"/>
        <v>67.22</v>
      </c>
      <c r="K125" s="23">
        <v>3</v>
      </c>
      <c r="L125" s="18"/>
    </row>
    <row r="126" s="2" customFormat="1" ht="19.5" customHeight="1" spans="1:12">
      <c r="A126" s="11" t="s">
        <v>506</v>
      </c>
      <c r="B126" s="11" t="s">
        <v>341</v>
      </c>
      <c r="C126" s="12" t="s">
        <v>507</v>
      </c>
      <c r="D126" s="26" t="s">
        <v>508</v>
      </c>
      <c r="E126" s="26" t="s">
        <v>509</v>
      </c>
      <c r="F126" s="27" t="s">
        <v>510</v>
      </c>
      <c r="G126" s="12">
        <f t="shared" si="15"/>
        <v>27.72</v>
      </c>
      <c r="H126" s="15">
        <v>77.46</v>
      </c>
      <c r="I126" s="22">
        <f t="shared" si="16"/>
        <v>46.476</v>
      </c>
      <c r="J126" s="22">
        <f t="shared" si="17"/>
        <v>74.196</v>
      </c>
      <c r="K126" s="23">
        <v>1</v>
      </c>
      <c r="L126" s="21" t="s">
        <v>19</v>
      </c>
    </row>
    <row r="127" s="2" customFormat="1" ht="19.5" customHeight="1" spans="1:12">
      <c r="A127" s="11"/>
      <c r="B127" s="11"/>
      <c r="C127" s="12" t="s">
        <v>511</v>
      </c>
      <c r="D127" s="26" t="s">
        <v>512</v>
      </c>
      <c r="E127" s="26" t="s">
        <v>513</v>
      </c>
      <c r="F127" s="27" t="s">
        <v>514</v>
      </c>
      <c r="G127" s="12">
        <f t="shared" si="15"/>
        <v>25.8</v>
      </c>
      <c r="H127" s="15">
        <v>75.42</v>
      </c>
      <c r="I127" s="22">
        <f t="shared" si="16"/>
        <v>45.252</v>
      </c>
      <c r="J127" s="22">
        <f t="shared" si="17"/>
        <v>71.052</v>
      </c>
      <c r="K127" s="18">
        <v>2</v>
      </c>
      <c r="L127" s="18"/>
    </row>
    <row r="128" s="2" customFormat="1" ht="19.5" customHeight="1" spans="1:12">
      <c r="A128" s="11"/>
      <c r="B128" s="11"/>
      <c r="C128" s="12" t="s">
        <v>515</v>
      </c>
      <c r="D128" s="26" t="s">
        <v>516</v>
      </c>
      <c r="E128" s="26" t="s">
        <v>517</v>
      </c>
      <c r="F128" s="27" t="s">
        <v>273</v>
      </c>
      <c r="G128" s="12">
        <f t="shared" si="15"/>
        <v>25.48</v>
      </c>
      <c r="H128" s="15">
        <v>74.16</v>
      </c>
      <c r="I128" s="22">
        <f t="shared" si="16"/>
        <v>44.496</v>
      </c>
      <c r="J128" s="22">
        <f t="shared" si="17"/>
        <v>69.976</v>
      </c>
      <c r="K128" s="23">
        <v>3</v>
      </c>
      <c r="L128" s="18"/>
    </row>
    <row r="129" s="2" customFormat="1" ht="19.5" customHeight="1" spans="1:12">
      <c r="A129" s="11" t="s">
        <v>518</v>
      </c>
      <c r="B129" s="11" t="s">
        <v>519</v>
      </c>
      <c r="C129" s="12" t="s">
        <v>520</v>
      </c>
      <c r="D129" s="26" t="s">
        <v>521</v>
      </c>
      <c r="E129" s="26" t="s">
        <v>522</v>
      </c>
      <c r="F129" s="27" t="s">
        <v>523</v>
      </c>
      <c r="G129" s="12">
        <f t="shared" si="15"/>
        <v>27.98</v>
      </c>
      <c r="H129" s="15">
        <v>82.66</v>
      </c>
      <c r="I129" s="22">
        <f t="shared" si="16"/>
        <v>49.596</v>
      </c>
      <c r="J129" s="22">
        <f t="shared" si="17"/>
        <v>77.576</v>
      </c>
      <c r="K129" s="23">
        <v>1</v>
      </c>
      <c r="L129" s="21" t="s">
        <v>19</v>
      </c>
    </row>
    <row r="130" s="2" customFormat="1" ht="19.5" customHeight="1" spans="1:12">
      <c r="A130" s="11"/>
      <c r="B130" s="11"/>
      <c r="C130" s="12" t="s">
        <v>524</v>
      </c>
      <c r="D130" s="26" t="s">
        <v>525</v>
      </c>
      <c r="E130" s="26" t="s">
        <v>526</v>
      </c>
      <c r="F130" s="27" t="s">
        <v>527</v>
      </c>
      <c r="G130" s="12">
        <f t="shared" si="15"/>
        <v>25.32</v>
      </c>
      <c r="H130" s="15">
        <v>80.18</v>
      </c>
      <c r="I130" s="22">
        <f t="shared" si="16"/>
        <v>48.108</v>
      </c>
      <c r="J130" s="22">
        <f t="shared" si="17"/>
        <v>73.428</v>
      </c>
      <c r="K130" s="18">
        <v>2</v>
      </c>
      <c r="L130" s="18"/>
    </row>
    <row r="131" s="2" customFormat="1" ht="19.5" customHeight="1" spans="1:12">
      <c r="A131" s="11"/>
      <c r="B131" s="11"/>
      <c r="C131" s="12" t="s">
        <v>528</v>
      </c>
      <c r="D131" s="26" t="s">
        <v>529</v>
      </c>
      <c r="E131" s="26" t="s">
        <v>530</v>
      </c>
      <c r="F131" s="27" t="s">
        <v>531</v>
      </c>
      <c r="G131" s="12">
        <f t="shared" si="15"/>
        <v>25.62</v>
      </c>
      <c r="H131" s="15">
        <v>74.02</v>
      </c>
      <c r="I131" s="22">
        <f t="shared" si="16"/>
        <v>44.412</v>
      </c>
      <c r="J131" s="22">
        <f t="shared" si="17"/>
        <v>70.032</v>
      </c>
      <c r="K131" s="23">
        <v>3</v>
      </c>
      <c r="L131" s="18"/>
    </row>
    <row r="132" s="2" customFormat="1" ht="19.5" customHeight="1" spans="1:12">
      <c r="A132" s="11"/>
      <c r="B132" s="11" t="s">
        <v>87</v>
      </c>
      <c r="C132" s="17" t="s">
        <v>532</v>
      </c>
      <c r="D132" s="26" t="s">
        <v>533</v>
      </c>
      <c r="E132" s="26" t="s">
        <v>534</v>
      </c>
      <c r="F132" s="27" t="s">
        <v>219</v>
      </c>
      <c r="G132" s="12">
        <f t="shared" ref="G129:G146" si="20">F132*0.4</f>
        <v>27.08</v>
      </c>
      <c r="H132" s="15">
        <v>78.2</v>
      </c>
      <c r="I132" s="22">
        <f t="shared" ref="I129:I146" si="21">H132*0.6</f>
        <v>46.92</v>
      </c>
      <c r="J132" s="22">
        <f t="shared" ref="J129:J146" si="22">G132+I132</f>
        <v>74</v>
      </c>
      <c r="K132" s="23">
        <v>1</v>
      </c>
      <c r="L132" s="21" t="s">
        <v>19</v>
      </c>
    </row>
    <row r="133" s="2" customFormat="1" ht="19.5" customHeight="1" spans="1:12">
      <c r="A133" s="11"/>
      <c r="B133" s="11"/>
      <c r="C133" s="17" t="s">
        <v>535</v>
      </c>
      <c r="D133" s="26" t="s">
        <v>536</v>
      </c>
      <c r="E133" s="26" t="s">
        <v>537</v>
      </c>
      <c r="F133" s="27" t="s">
        <v>538</v>
      </c>
      <c r="G133" s="12">
        <f t="shared" si="20"/>
        <v>26.52</v>
      </c>
      <c r="H133" s="15">
        <v>78.08</v>
      </c>
      <c r="I133" s="22">
        <f t="shared" si="21"/>
        <v>46.848</v>
      </c>
      <c r="J133" s="22">
        <f t="shared" si="22"/>
        <v>73.368</v>
      </c>
      <c r="K133" s="18">
        <v>2</v>
      </c>
      <c r="L133" s="18"/>
    </row>
    <row r="134" s="2" customFormat="1" ht="19.5" customHeight="1" spans="1:12">
      <c r="A134" s="11"/>
      <c r="B134" s="11"/>
      <c r="C134" s="17" t="s">
        <v>539</v>
      </c>
      <c r="D134" s="26" t="s">
        <v>540</v>
      </c>
      <c r="E134" s="26" t="s">
        <v>541</v>
      </c>
      <c r="F134" s="27" t="s">
        <v>542</v>
      </c>
      <c r="G134" s="12">
        <f t="shared" si="20"/>
        <v>23.92</v>
      </c>
      <c r="H134" s="15">
        <v>75.96</v>
      </c>
      <c r="I134" s="22">
        <f t="shared" si="21"/>
        <v>45.576</v>
      </c>
      <c r="J134" s="22">
        <f t="shared" si="22"/>
        <v>69.496</v>
      </c>
      <c r="K134" s="23">
        <v>3</v>
      </c>
      <c r="L134" s="18"/>
    </row>
    <row r="135" s="2" customFormat="1" spans="1:12">
      <c r="A135" s="11"/>
      <c r="B135" s="11" t="s">
        <v>543</v>
      </c>
      <c r="C135" s="12" t="s">
        <v>544</v>
      </c>
      <c r="D135" s="26" t="s">
        <v>545</v>
      </c>
      <c r="E135" s="26" t="s">
        <v>546</v>
      </c>
      <c r="F135" s="27" t="s">
        <v>285</v>
      </c>
      <c r="G135" s="12">
        <f t="shared" si="20"/>
        <v>25.24</v>
      </c>
      <c r="H135" s="15">
        <v>82.24</v>
      </c>
      <c r="I135" s="22">
        <f t="shared" si="21"/>
        <v>49.344</v>
      </c>
      <c r="J135" s="22">
        <f t="shared" si="22"/>
        <v>74.584</v>
      </c>
      <c r="K135" s="23">
        <v>1</v>
      </c>
      <c r="L135" s="21" t="s">
        <v>19</v>
      </c>
    </row>
    <row r="136" s="2" customFormat="1" spans="1:12">
      <c r="A136" s="11"/>
      <c r="B136" s="11"/>
      <c r="C136" s="12" t="s">
        <v>547</v>
      </c>
      <c r="D136" s="26" t="s">
        <v>548</v>
      </c>
      <c r="E136" s="26" t="s">
        <v>549</v>
      </c>
      <c r="F136" s="27" t="s">
        <v>550</v>
      </c>
      <c r="G136" s="12">
        <f t="shared" si="20"/>
        <v>25.18</v>
      </c>
      <c r="H136" s="15">
        <v>73.38</v>
      </c>
      <c r="I136" s="22">
        <f t="shared" si="21"/>
        <v>44.028</v>
      </c>
      <c r="J136" s="22">
        <f t="shared" si="22"/>
        <v>69.208</v>
      </c>
      <c r="K136" s="18">
        <v>2</v>
      </c>
      <c r="L136" s="18"/>
    </row>
    <row r="137" s="2" customFormat="1" spans="1:12">
      <c r="A137" s="11"/>
      <c r="B137" s="11"/>
      <c r="C137" s="12" t="s">
        <v>551</v>
      </c>
      <c r="D137" s="26" t="s">
        <v>552</v>
      </c>
      <c r="E137" s="26" t="s">
        <v>553</v>
      </c>
      <c r="F137" s="27" t="s">
        <v>554</v>
      </c>
      <c r="G137" s="12">
        <f t="shared" si="20"/>
        <v>22.52</v>
      </c>
      <c r="H137" s="15">
        <v>65.3</v>
      </c>
      <c r="I137" s="22">
        <f t="shared" si="21"/>
        <v>39.18</v>
      </c>
      <c r="J137" s="22">
        <f t="shared" si="22"/>
        <v>61.7</v>
      </c>
      <c r="K137" s="18">
        <v>3</v>
      </c>
      <c r="L137" s="18"/>
    </row>
    <row r="138" s="2" customFormat="1" ht="19" customHeight="1" spans="1:12">
      <c r="A138" s="11" t="s">
        <v>555</v>
      </c>
      <c r="B138" s="11" t="s">
        <v>48</v>
      </c>
      <c r="C138" s="12" t="s">
        <v>556</v>
      </c>
      <c r="D138" s="26" t="s">
        <v>557</v>
      </c>
      <c r="E138" s="26" t="s">
        <v>558</v>
      </c>
      <c r="F138" s="27" t="s">
        <v>559</v>
      </c>
      <c r="G138" s="12">
        <f t="shared" si="20"/>
        <v>25.56</v>
      </c>
      <c r="H138" s="15">
        <v>76.36</v>
      </c>
      <c r="I138" s="22">
        <f t="shared" si="21"/>
        <v>45.816</v>
      </c>
      <c r="J138" s="22">
        <f t="shared" si="22"/>
        <v>71.376</v>
      </c>
      <c r="K138" s="23">
        <v>1</v>
      </c>
      <c r="L138" s="21" t="s">
        <v>19</v>
      </c>
    </row>
    <row r="139" s="2" customFormat="1" ht="21" customHeight="1" spans="1:12">
      <c r="A139" s="11"/>
      <c r="B139" s="11"/>
      <c r="C139" s="12" t="s">
        <v>560</v>
      </c>
      <c r="D139" s="26" t="s">
        <v>561</v>
      </c>
      <c r="E139" s="26" t="s">
        <v>562</v>
      </c>
      <c r="F139" s="27" t="s">
        <v>563</v>
      </c>
      <c r="G139" s="12">
        <f t="shared" si="20"/>
        <v>25.5</v>
      </c>
      <c r="H139" s="15">
        <v>73.86</v>
      </c>
      <c r="I139" s="22">
        <f t="shared" si="21"/>
        <v>44.316</v>
      </c>
      <c r="J139" s="22">
        <f t="shared" si="22"/>
        <v>69.816</v>
      </c>
      <c r="K139" s="18">
        <v>2</v>
      </c>
      <c r="L139" s="18"/>
    </row>
    <row r="140" s="2" customFormat="1" spans="1:12">
      <c r="A140" s="11"/>
      <c r="B140" s="11"/>
      <c r="C140" s="12" t="s">
        <v>564</v>
      </c>
      <c r="D140" s="26" t="s">
        <v>565</v>
      </c>
      <c r="E140" s="26" t="s">
        <v>566</v>
      </c>
      <c r="F140" s="27" t="s">
        <v>567</v>
      </c>
      <c r="G140" s="12">
        <f t="shared" si="20"/>
        <v>24.82</v>
      </c>
      <c r="H140" s="15">
        <v>71.04</v>
      </c>
      <c r="I140" s="22">
        <f t="shared" si="21"/>
        <v>42.624</v>
      </c>
      <c r="J140" s="22">
        <f t="shared" si="22"/>
        <v>67.444</v>
      </c>
      <c r="K140" s="18">
        <v>3</v>
      </c>
      <c r="L140" s="18"/>
    </row>
    <row r="141" s="2" customFormat="1" spans="1:12">
      <c r="A141" s="11" t="s">
        <v>568</v>
      </c>
      <c r="B141" s="11" t="s">
        <v>569</v>
      </c>
      <c r="C141" s="12" t="s">
        <v>570</v>
      </c>
      <c r="D141" s="26" t="s">
        <v>571</v>
      </c>
      <c r="E141" s="26" t="s">
        <v>572</v>
      </c>
      <c r="F141" s="27" t="s">
        <v>573</v>
      </c>
      <c r="G141" s="12">
        <f t="shared" si="20"/>
        <v>27</v>
      </c>
      <c r="H141" s="15">
        <v>83.76</v>
      </c>
      <c r="I141" s="22">
        <f t="shared" si="21"/>
        <v>50.256</v>
      </c>
      <c r="J141" s="22">
        <f t="shared" si="22"/>
        <v>77.256</v>
      </c>
      <c r="K141" s="23">
        <v>1</v>
      </c>
      <c r="L141" s="21" t="s">
        <v>19</v>
      </c>
    </row>
    <row r="142" s="2" customFormat="1" spans="1:12">
      <c r="A142" s="11"/>
      <c r="B142" s="11"/>
      <c r="C142" s="12" t="s">
        <v>574</v>
      </c>
      <c r="D142" s="26" t="s">
        <v>575</v>
      </c>
      <c r="E142" s="26" t="s">
        <v>576</v>
      </c>
      <c r="F142" s="27" t="s">
        <v>489</v>
      </c>
      <c r="G142" s="12">
        <f t="shared" si="20"/>
        <v>26.6</v>
      </c>
      <c r="H142" s="15">
        <v>77.44</v>
      </c>
      <c r="I142" s="22">
        <f t="shared" si="21"/>
        <v>46.464</v>
      </c>
      <c r="J142" s="22">
        <f t="shared" si="22"/>
        <v>73.064</v>
      </c>
      <c r="K142" s="18">
        <v>2</v>
      </c>
      <c r="L142" s="18"/>
    </row>
    <row r="143" s="2" customFormat="1" spans="1:12">
      <c r="A143" s="11"/>
      <c r="B143" s="11"/>
      <c r="C143" s="12" t="s">
        <v>577</v>
      </c>
      <c r="D143" s="26" t="s">
        <v>578</v>
      </c>
      <c r="E143" s="26" t="s">
        <v>579</v>
      </c>
      <c r="F143" s="27" t="s">
        <v>180</v>
      </c>
      <c r="G143" s="12">
        <f t="shared" si="20"/>
        <v>26.54</v>
      </c>
      <c r="H143" s="15">
        <v>75.52</v>
      </c>
      <c r="I143" s="22">
        <f t="shared" si="21"/>
        <v>45.312</v>
      </c>
      <c r="J143" s="22">
        <f t="shared" si="22"/>
        <v>71.852</v>
      </c>
      <c r="K143" s="23">
        <v>3</v>
      </c>
      <c r="L143" s="18"/>
    </row>
    <row r="144" s="2" customFormat="1" spans="1:12">
      <c r="A144" s="11"/>
      <c r="B144" s="11" t="s">
        <v>48</v>
      </c>
      <c r="C144" s="12" t="s">
        <v>580</v>
      </c>
      <c r="D144" s="26" t="s">
        <v>581</v>
      </c>
      <c r="E144" s="26" t="s">
        <v>582</v>
      </c>
      <c r="F144" s="27" t="s">
        <v>583</v>
      </c>
      <c r="G144" s="12">
        <f t="shared" si="20"/>
        <v>25.68</v>
      </c>
      <c r="H144" s="15">
        <v>73.4</v>
      </c>
      <c r="I144" s="22">
        <f t="shared" si="21"/>
        <v>44.04</v>
      </c>
      <c r="J144" s="22">
        <f t="shared" si="22"/>
        <v>69.72</v>
      </c>
      <c r="K144" s="23">
        <v>1</v>
      </c>
      <c r="L144" s="21" t="s">
        <v>19</v>
      </c>
    </row>
    <row r="145" s="2" customFormat="1" spans="1:12">
      <c r="A145" s="11"/>
      <c r="B145" s="11"/>
      <c r="C145" s="12" t="s">
        <v>584</v>
      </c>
      <c r="D145" s="26" t="s">
        <v>585</v>
      </c>
      <c r="E145" s="26" t="s">
        <v>586</v>
      </c>
      <c r="F145" s="27" t="s">
        <v>118</v>
      </c>
      <c r="G145" s="12">
        <f t="shared" si="20"/>
        <v>24.8</v>
      </c>
      <c r="H145" s="15">
        <v>71.52</v>
      </c>
      <c r="I145" s="22">
        <f t="shared" si="21"/>
        <v>42.912</v>
      </c>
      <c r="J145" s="22">
        <f t="shared" si="22"/>
        <v>67.712</v>
      </c>
      <c r="K145" s="18">
        <v>2</v>
      </c>
      <c r="L145" s="18"/>
    </row>
    <row r="146" s="2" customFormat="1" spans="1:12">
      <c r="A146" s="11"/>
      <c r="B146" s="11"/>
      <c r="C146" s="16" t="s">
        <v>39</v>
      </c>
      <c r="D146" s="26" t="s">
        <v>587</v>
      </c>
      <c r="E146" s="26" t="s">
        <v>588</v>
      </c>
      <c r="F146" s="27" t="s">
        <v>180</v>
      </c>
      <c r="G146" s="12">
        <f t="shared" si="20"/>
        <v>26.54</v>
      </c>
      <c r="H146" s="28" t="s">
        <v>43</v>
      </c>
      <c r="I146" s="28" t="s">
        <v>43</v>
      </c>
      <c r="J146" s="22">
        <v>26.54</v>
      </c>
      <c r="K146" s="28" t="s">
        <v>43</v>
      </c>
      <c r="L146" s="16" t="s">
        <v>39</v>
      </c>
    </row>
  </sheetData>
  <mergeCells count="47">
    <mergeCell ref="A1:L1"/>
    <mergeCell ref="A3:A10"/>
    <mergeCell ref="A11:A16"/>
    <mergeCell ref="A17:A19"/>
    <mergeCell ref="A20:A22"/>
    <mergeCell ref="A23:A34"/>
    <mergeCell ref="A35:A40"/>
    <mergeCell ref="A41:A71"/>
    <mergeCell ref="A72:A80"/>
    <mergeCell ref="A81:A83"/>
    <mergeCell ref="A84:A86"/>
    <mergeCell ref="A87:A122"/>
    <mergeCell ref="A123:A125"/>
    <mergeCell ref="A126:A128"/>
    <mergeCell ref="A129:A137"/>
    <mergeCell ref="A138:A140"/>
    <mergeCell ref="A141:A146"/>
    <mergeCell ref="B3:B10"/>
    <mergeCell ref="B11:B13"/>
    <mergeCell ref="B14:B16"/>
    <mergeCell ref="B17:B19"/>
    <mergeCell ref="B20:B22"/>
    <mergeCell ref="B23:B28"/>
    <mergeCell ref="B29:B34"/>
    <mergeCell ref="B35:B40"/>
    <mergeCell ref="B41:B43"/>
    <mergeCell ref="B44:B49"/>
    <mergeCell ref="B50:B52"/>
    <mergeCell ref="B53:B55"/>
    <mergeCell ref="B56:B58"/>
    <mergeCell ref="B59:B60"/>
    <mergeCell ref="B61:B70"/>
    <mergeCell ref="B72:B77"/>
    <mergeCell ref="B78:B80"/>
    <mergeCell ref="B81:B83"/>
    <mergeCell ref="B84:B86"/>
    <mergeCell ref="B87:B91"/>
    <mergeCell ref="B92:B112"/>
    <mergeCell ref="B113:B122"/>
    <mergeCell ref="B123:B125"/>
    <mergeCell ref="B126:B128"/>
    <mergeCell ref="B129:B131"/>
    <mergeCell ref="B132:B134"/>
    <mergeCell ref="B135:B137"/>
    <mergeCell ref="B138:B140"/>
    <mergeCell ref="B141:B143"/>
    <mergeCell ref="B144:B146"/>
  </mergeCell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lvhanjia</dc:creator>
  <cp:lastModifiedBy>吕寒佳</cp:lastModifiedBy>
  <dcterms:created xsi:type="dcterms:W3CDTF">2024-08-30T08:17:00Z</dcterms:created>
  <dcterms:modified xsi:type="dcterms:W3CDTF">2024-09-01T06:06:53Z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829344EB6FF5494D8F37FB69C09CFCA4_13</vt:lpwstr>
  </property>
  <property fmtid="{D5CDD505-2E9C-101B-9397-08002B2CF9AE}" pid="3" name="KSOProductBuildVer">
    <vt:lpwstr>2052-12.1.0.17133</vt:lpwstr>
  </property>
</Properties>
</file>