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综合成绩汇总表" sheetId="3" r:id="rId1"/>
  </sheets>
  <definedNames>
    <definedName name="_xlnm.Print_Titles" localSheetId="0">综合成绩汇总表!$2:$3</definedName>
    <definedName name="_xlnm._FilterDatabase" localSheetId="0" hidden="1">综合成绩汇总表!$A$3:$AB$14</definedName>
  </definedNames>
  <calcPr calcId="144525" fullPrecision="0"/>
</workbook>
</file>

<file path=xl/sharedStrings.xml><?xml version="1.0" encoding="utf-8"?>
<sst xmlns="http://schemas.openxmlformats.org/spreadsheetml/2006/main" count="40" uniqueCount="34">
  <si>
    <t>附件</t>
  </si>
  <si>
    <t>海口市旅游和文化广电体育局
2024年公开招聘事业单位工作人员综合成绩</t>
  </si>
  <si>
    <t>序号</t>
  </si>
  <si>
    <t>报考岗位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</si>
  <si>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</si>
  <si>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</si>
  <si>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</si>
  <si>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</si>
  <si>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</si>
  <si>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</si>
  <si>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</si>
  <si>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</si>
  <si>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</si>
  <si>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0101-管理岗</t>
  </si>
  <si>
    <t>文洋</t>
  </si>
  <si>
    <t>0102-专业技术岗1</t>
  </si>
  <si>
    <t>邱英铭</t>
  </si>
  <si>
    <t>陈星彤</t>
  </si>
  <si>
    <t>吴桐</t>
  </si>
  <si>
    <t>0103-专业技术岗2</t>
  </si>
  <si>
    <t>于晗遥</t>
  </si>
  <si>
    <t>董林杰</t>
  </si>
  <si>
    <t>吴际君</t>
  </si>
  <si>
    <t>0104-专业技术岗3</t>
  </si>
  <si>
    <t>202408170414</t>
  </si>
  <si>
    <t>孙鹏</t>
  </si>
  <si>
    <t>202408170415</t>
  </si>
  <si>
    <t>张泽麒</t>
  </si>
  <si>
    <t>0105-专业技术岗4</t>
  </si>
  <si>
    <t>202408170325</t>
  </si>
  <si>
    <t>赵玉涵</t>
  </si>
  <si>
    <t>202408170326</t>
  </si>
  <si>
    <t>孙宁泽</t>
  </si>
  <si>
    <t>面试缺考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</si>
</sst>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0.00;[Red]0.00"/>
  </numFmts>
  <fonts count="29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workbookViewId="0">
      <selection activeCell="H14" sqref="H14"/>
    </sheetView>
  </sheetViews>
  <sheetFormatPr defaultColWidth="10.25" defaultRowHeight="32" customHeight="1"/>
  <cols>
    <col min="1" max="1" width="6.37962962962963" style="2" customWidth="1"/>
    <col min="2" max="2" width="31.25" style="4" customWidth="1"/>
    <col min="3" max="3" width="20.7777777777778" style="2" customWidth="1"/>
    <col min="4" max="4" width="11.75" style="2" customWidth="1"/>
    <col min="5" max="5" width="12.3796296296296" style="5" customWidth="1"/>
    <col min="6" max="6" width="12.25" style="5" customWidth="1"/>
    <col min="7" max="7" width="12" style="5" customWidth="1"/>
    <col min="8" max="8" width="13.25" style="5" customWidth="1"/>
    <col min="9" max="9" width="11.8796296296296" style="5" customWidth="1"/>
    <col min="10" max="10" width="9" style="2" customWidth="1"/>
    <col min="11" max="11" width="11.6296296296296" style="2" customWidth="1"/>
    <col min="12" max="16384" width="10.25" style="2"/>
  </cols>
  <sheetData>
    <row r="1" customHeight="1" spans="1:2">
      <c r="A1" s="6" t="s">
        <v>0</v>
      </c>
      <c r="B1" s="6"/>
    </row>
    <row r="2" ht="92" customHeight="1" spans="1:11">
      <c r="A2" s="7" t="s">
        <v>1</v>
      </c>
      <c r="B2" s="7"/>
      <c r="C2" s="8"/>
      <c r="D2" s="8"/>
      <c r="E2" s="9"/>
      <c r="F2" s="9"/>
      <c r="G2" s="9"/>
      <c r="H2" s="9"/>
      <c r="I2" s="9"/>
      <c r="J2" s="8"/>
      <c r="K2" s="8"/>
    </row>
    <row r="3" s="1" customFormat="1" ht="41" customHeight="1" spans="1:28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3" t="s">
        <v>7</v>
      </c>
      <c r="G3" s="12" t="s">
        <v>8</v>
      </c>
      <c r="H3" s="13" t="s">
        <v>9</v>
      </c>
      <c r="I3" s="12" t="s">
        <v>10</v>
      </c>
      <c r="J3" s="10" t="s">
        <v>11</v>
      </c>
      <c r="K3" s="10" t="s">
        <v>12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="2" customFormat="1" ht="47" customHeight="1" spans="1:11">
      <c r="A4" s="14">
        <v>1</v>
      </c>
      <c r="B4" s="15" t="s">
        <v>13</v>
      </c>
      <c r="C4" s="16">
        <v>202408170418</v>
      </c>
      <c r="D4" s="15" t="s">
        <v>14</v>
      </c>
      <c r="E4" s="17">
        <v>78.75</v>
      </c>
      <c r="F4" s="17">
        <f>E4*0.6</f>
        <v>47.25</v>
      </c>
      <c r="G4" s="18">
        <v>72.67</v>
      </c>
      <c r="H4" s="17">
        <f>G4*0.4</f>
        <v>29.07</v>
      </c>
      <c r="I4" s="17">
        <f>F4+H4</f>
        <v>76.32</v>
      </c>
      <c r="J4" s="26">
        <v>1</v>
      </c>
      <c r="K4" s="27"/>
    </row>
    <row r="5" s="3" customFormat="1" ht="47" customHeight="1" spans="1:28">
      <c r="A5" s="19">
        <v>2</v>
      </c>
      <c r="B5" s="20" t="s">
        <v>15</v>
      </c>
      <c r="C5" s="21">
        <v>202408170129</v>
      </c>
      <c r="D5" s="20" t="s">
        <v>16</v>
      </c>
      <c r="E5" s="22">
        <v>66.57</v>
      </c>
      <c r="F5" s="22">
        <f t="shared" ref="F5:F36" si="0">E5*0.6</f>
        <v>39.94</v>
      </c>
      <c r="G5" s="23">
        <v>74.33</v>
      </c>
      <c r="H5" s="22">
        <f t="shared" ref="H5:H36" si="1">G5*0.4</f>
        <v>29.73</v>
      </c>
      <c r="I5" s="22">
        <f t="shared" ref="I5:I36" si="2">F5+H5</f>
        <v>69.67</v>
      </c>
      <c r="J5" s="27">
        <v>1</v>
      </c>
      <c r="K5" s="2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="3" customFormat="1" ht="47" customHeight="1" spans="1:28">
      <c r="A6" s="19">
        <v>3</v>
      </c>
      <c r="B6" s="20" t="s">
        <v>15</v>
      </c>
      <c r="C6" s="21">
        <v>202408170315</v>
      </c>
      <c r="D6" s="20" t="s">
        <v>17</v>
      </c>
      <c r="E6" s="22">
        <v>57.75</v>
      </c>
      <c r="F6" s="22">
        <f t="shared" si="0"/>
        <v>34.65</v>
      </c>
      <c r="G6" s="23">
        <v>71.33</v>
      </c>
      <c r="H6" s="22">
        <f t="shared" si="1"/>
        <v>28.53</v>
      </c>
      <c r="I6" s="22">
        <f t="shared" si="2"/>
        <v>63.18</v>
      </c>
      <c r="J6" s="27">
        <v>2</v>
      </c>
      <c r="K6" s="2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="3" customFormat="1" ht="47" customHeight="1" spans="1:28">
      <c r="A7" s="19">
        <v>4</v>
      </c>
      <c r="B7" s="20" t="s">
        <v>15</v>
      </c>
      <c r="C7" s="21">
        <v>202408170211</v>
      </c>
      <c r="D7" s="20" t="s">
        <v>18</v>
      </c>
      <c r="E7" s="22">
        <v>57.66</v>
      </c>
      <c r="F7" s="22">
        <f t="shared" si="0"/>
        <v>34.6</v>
      </c>
      <c r="G7" s="23">
        <v>66</v>
      </c>
      <c r="H7" s="22">
        <f t="shared" si="1"/>
        <v>26.4</v>
      </c>
      <c r="I7" s="22">
        <f t="shared" si="2"/>
        <v>61</v>
      </c>
      <c r="J7" s="27">
        <v>3</v>
      </c>
      <c r="K7" s="2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="3" customFormat="1" ht="47" customHeight="1" spans="1:28">
      <c r="A8" s="19">
        <v>5</v>
      </c>
      <c r="B8" s="20" t="s">
        <v>19</v>
      </c>
      <c r="C8" s="21">
        <v>202408170410</v>
      </c>
      <c r="D8" s="20" t="s">
        <v>20</v>
      </c>
      <c r="E8" s="22">
        <v>72.6</v>
      </c>
      <c r="F8" s="22">
        <f t="shared" si="0"/>
        <v>43.56</v>
      </c>
      <c r="G8" s="23">
        <v>74.33</v>
      </c>
      <c r="H8" s="22">
        <f t="shared" si="1"/>
        <v>29.73</v>
      </c>
      <c r="I8" s="22">
        <f t="shared" si="2"/>
        <v>73.29</v>
      </c>
      <c r="J8" s="27">
        <v>1</v>
      </c>
      <c r="K8" s="2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="3" customFormat="1" ht="47" customHeight="1" spans="1:28">
      <c r="A9" s="19">
        <v>6</v>
      </c>
      <c r="B9" s="20" t="s">
        <v>19</v>
      </c>
      <c r="C9" s="21">
        <v>202408170402</v>
      </c>
      <c r="D9" s="20" t="s">
        <v>21</v>
      </c>
      <c r="E9" s="22">
        <v>71.99</v>
      </c>
      <c r="F9" s="22">
        <f t="shared" si="0"/>
        <v>43.19</v>
      </c>
      <c r="G9" s="23">
        <v>71</v>
      </c>
      <c r="H9" s="22">
        <f t="shared" si="1"/>
        <v>28.4</v>
      </c>
      <c r="I9" s="22">
        <f t="shared" si="2"/>
        <v>71.59</v>
      </c>
      <c r="J9" s="27">
        <v>2</v>
      </c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="3" customFormat="1" ht="47" customHeight="1" spans="1:28">
      <c r="A10" s="19">
        <v>7</v>
      </c>
      <c r="B10" s="20" t="s">
        <v>19</v>
      </c>
      <c r="C10" s="21">
        <v>202408170407</v>
      </c>
      <c r="D10" s="20" t="s">
        <v>22</v>
      </c>
      <c r="E10" s="22">
        <v>71.79</v>
      </c>
      <c r="F10" s="22">
        <f t="shared" si="0"/>
        <v>43.07</v>
      </c>
      <c r="G10" s="23">
        <v>70.67</v>
      </c>
      <c r="H10" s="22">
        <f t="shared" si="1"/>
        <v>28.27</v>
      </c>
      <c r="I10" s="22">
        <f t="shared" si="2"/>
        <v>71.34</v>
      </c>
      <c r="J10" s="27">
        <v>3</v>
      </c>
      <c r="K10" s="2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="3" customFormat="1" ht="47" customHeight="1" spans="1:28">
      <c r="A11" s="19">
        <v>8</v>
      </c>
      <c r="B11" s="24" t="s">
        <v>23</v>
      </c>
      <c r="C11" s="28" t="s">
        <v>24</v>
      </c>
      <c r="D11" s="19" t="s">
        <v>25</v>
      </c>
      <c r="E11" s="22">
        <v>77.94</v>
      </c>
      <c r="F11" s="22">
        <f t="shared" si="0"/>
        <v>46.76</v>
      </c>
      <c r="G11" s="22">
        <v>86.67</v>
      </c>
      <c r="H11" s="22">
        <f t="shared" si="1"/>
        <v>34.67</v>
      </c>
      <c r="I11" s="22">
        <f t="shared" si="2"/>
        <v>81.43</v>
      </c>
      <c r="J11" s="27">
        <v>1</v>
      </c>
      <c r="K11" s="2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="3" customFormat="1" ht="47" customHeight="1" spans="1:28">
      <c r="A12" s="19">
        <v>9</v>
      </c>
      <c r="B12" s="24" t="s">
        <v>23</v>
      </c>
      <c r="C12" s="28" t="s">
        <v>26</v>
      </c>
      <c r="D12" s="19" t="s">
        <v>27</v>
      </c>
      <c r="E12" s="22">
        <v>73.87</v>
      </c>
      <c r="F12" s="22">
        <f t="shared" si="0"/>
        <v>44.32</v>
      </c>
      <c r="G12" s="22">
        <v>70</v>
      </c>
      <c r="H12" s="22">
        <f t="shared" si="1"/>
        <v>28</v>
      </c>
      <c r="I12" s="22">
        <f t="shared" si="2"/>
        <v>72.32</v>
      </c>
      <c r="J12" s="27">
        <v>2</v>
      </c>
      <c r="K12" s="2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="3" customFormat="1" ht="47" customHeight="1" spans="1:28">
      <c r="A13" s="19">
        <v>10</v>
      </c>
      <c r="B13" s="24" t="s">
        <v>28</v>
      </c>
      <c r="C13" s="28" t="s">
        <v>29</v>
      </c>
      <c r="D13" s="19" t="s">
        <v>30</v>
      </c>
      <c r="E13" s="22">
        <v>63.69</v>
      </c>
      <c r="F13" s="22">
        <f t="shared" si="0"/>
        <v>38.21</v>
      </c>
      <c r="G13" s="22">
        <v>80.67</v>
      </c>
      <c r="H13" s="22">
        <f t="shared" si="1"/>
        <v>32.27</v>
      </c>
      <c r="I13" s="22">
        <f t="shared" si="2"/>
        <v>70.48</v>
      </c>
      <c r="J13" s="27">
        <v>1</v>
      </c>
      <c r="K13" s="2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="3" customFormat="1" ht="47" customHeight="1" spans="1:28">
      <c r="A14" s="19">
        <v>11</v>
      </c>
      <c r="B14" s="24" t="s">
        <v>28</v>
      </c>
      <c r="C14" s="28" t="s">
        <v>31</v>
      </c>
      <c r="D14" s="19" t="s">
        <v>32</v>
      </c>
      <c r="E14" s="22">
        <v>51.25</v>
      </c>
      <c r="F14" s="22">
        <f t="shared" si="0"/>
        <v>30.75</v>
      </c>
      <c r="G14" s="22">
        <v>0</v>
      </c>
      <c r="H14" s="22">
        <f t="shared" si="1"/>
        <v>0</v>
      </c>
      <c r="I14" s="22">
        <f t="shared" si="2"/>
        <v>30.75</v>
      </c>
      <c r="J14" s="27"/>
      <c r="K14" s="27" t="s">
        <v>33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</sheetData>
  <mergeCells count="2">
    <mergeCell ref="A1:B1"/>
    <mergeCell ref="A2:K2"/>
  </mergeCells>
  <printOptions horizontalCentered="1"/>
  <pageMargins left="0.0388888888888889" right="0.0388888888888889" top="0.118055555555556" bottom="0.314583333333333" header="0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2023-06-13T10:00:00Z</dcterms:created>
  <dcterms:modified xsi:type="dcterms:W3CDTF">2024-09-01T01:09:29Z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F087AF4DE81D48298418D965FE4D4F77_13</vt:lpwstr>
  </property>
  <property fmtid="{D5CDD505-2E9C-101B-9397-08002B2CF9AE}" pid="3" name="KSOProductBuildVer">
    <vt:lpwstr>2052-11.8.2.8875</vt:lpwstr>
  </property>
</Properties>
</file>